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Lekovi sa B, C i D" sheetId="1" r:id="rId1"/>
  </sheets>
  <definedNames>
    <definedName name="_xlnm._FilterDatabase" localSheetId="0" hidden="1">'Lekovi sa B, C i D'!$A$2:$O$5</definedName>
  </definedNames>
  <calcPr fullCalcOnLoad="1"/>
</workbook>
</file>

<file path=xl/sharedStrings.xml><?xml version="1.0" encoding="utf-8"?>
<sst xmlns="http://schemas.openxmlformats.org/spreadsheetml/2006/main" count="74" uniqueCount="67">
  <si>
    <t>Partija</t>
  </si>
  <si>
    <t>JKL</t>
  </si>
  <si>
    <t>IZABRANI DOBAVLJAČ</t>
  </si>
  <si>
    <t>Jedinica mere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</si>
  <si>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</si>
  <si>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</si>
  <si>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</si>
  <si>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</si>
  <si>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</si>
  <si>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</si>
  <si>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</si>
  <si>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</si>
  <si>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</si>
  <si>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</si>
  <si>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</si>
  <si>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</si>
  <si>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</si>
  <si>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</si>
  <si>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</si>
  <si>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</si>
  <si>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</si>
  <si>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</si>
  <si>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</si>
  <si>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</si>
  <si>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</si>
  <si>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</si>
  <si>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</si>
  <si>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</si>
  <si>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</si>
  <si>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</si>
  <si>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</si>
  <si>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Farmalogist</t>
  </si>
  <si>
    <t>ZAŠTIĆENI NAZIV LEKA</t>
  </si>
  <si>
    <t>FARMACEUTSKI OBLIK</t>
  </si>
  <si>
    <t>ampula</t>
  </si>
  <si>
    <t>Ino-pharm</t>
  </si>
  <si>
    <t>Oblikovana po partijama, centralizovana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</si>
  <si>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</si>
  <si>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</si>
  <si>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</si>
  <si>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</si>
  <si>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</si>
  <si>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</si>
  <si>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 0013168</t>
  </si>
  <si>
    <t>antitetanusni imunoglobulin</t>
  </si>
  <si>
    <t>Tetagam P </t>
  </si>
  <si>
    <t>CSL Behring GMBH</t>
  </si>
  <si>
    <t>rastvor za injekciju/ rastvor za injekciju u napunjenom injekcionom špricu</t>
  </si>
  <si>
    <t>250 i.j.</t>
  </si>
  <si>
    <t>ampula/špric</t>
  </si>
  <si>
    <t>tretinoin</t>
  </si>
  <si>
    <t>Vesanoid</t>
  </si>
  <si>
    <t>Cenexi; Cheplapharm Arzneimittel GmbH</t>
  </si>
  <si>
    <t>kapsula, meka</t>
  </si>
  <si>
    <t>10 mg</t>
  </si>
  <si>
    <t>kapsula</t>
  </si>
  <si>
    <t>0039345 </t>
  </si>
  <si>
    <t>trastuzumab</t>
  </si>
  <si>
    <t> Herceptin®</t>
  </si>
  <si>
    <t> F.HOFFMANN-LA ROCHE LTD, Švajcarska</t>
  </si>
  <si>
    <t>prašak i rastvarač za koncentrat za rastvor za infuziju</t>
  </si>
  <si>
    <t>440 mg</t>
  </si>
  <si>
    <t>Roche</t>
  </si>
  <si>
    <t>404-1-110/15-71</t>
  </si>
  <si>
    <t>Otvoreni</t>
  </si>
  <si>
    <t>LEKOVI LISTE B, C I D LISTE LEKOVA</t>
  </si>
  <si>
    <t>Lekovi Liste B, C i D Liste lekova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</si>
</sst>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3" fillId="0" borderId="0" xfId="0" applyFont="1" applyAlignment="1">
      <alignment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Border="1" applyAlignment="1">
      <alignment vertical="center" wrapText="1"/>
    </xf>
    <xf numFmtId="4" fontId="41" fillId="0" borderId="12" xfId="0" applyNumberFormat="1" applyFont="1" applyBorder="1" applyAlignment="1">
      <alignment vertical="center" wrapText="1"/>
    </xf>
    <xf numFmtId="4" fontId="41" fillId="0" borderId="13" xfId="0" applyNumberFormat="1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" fontId="3" fillId="4" borderId="10" xfId="58" applyNumberFormat="1" applyFont="1" applyFill="1" applyBorder="1" applyAlignment="1">
      <alignment horizontal="center" vertical="center" wrapText="1"/>
      <protection/>
    </xf>
    <xf numFmtId="4" fontId="3" fillId="2" borderId="10" xfId="58" applyNumberFormat="1" applyFont="1" applyFill="1" applyBorder="1" applyAlignment="1">
      <alignment horizontal="center" vertical="center" wrapText="1"/>
      <protection/>
    </xf>
    <xf numFmtId="3" fontId="3" fillId="0" borderId="10" xfId="58" applyNumberFormat="1" applyFont="1" applyFill="1" applyBorder="1" applyAlignment="1">
      <alignment horizontal="center" vertical="center" wrapText="1"/>
      <protection/>
    </xf>
    <xf numFmtId="1" fontId="47" fillId="0" borderId="10" xfId="0" applyNumberFormat="1" applyFont="1" applyBorder="1" applyAlignment="1">
      <alignment horizontal="center" vertical="center" wrapText="1"/>
    </xf>
    <xf numFmtId="170" fontId="41" fillId="0" borderId="14" xfId="0" applyNumberFormat="1" applyFont="1" applyBorder="1" applyAlignment="1">
      <alignment vertical="center" wrapText="1"/>
    </xf>
    <xf numFmtId="170" fontId="41" fillId="0" borderId="17" xfId="0" applyNumberFormat="1" applyFont="1" applyBorder="1" applyAlignment="1">
      <alignment vertical="center" wrapText="1"/>
    </xf>
    <xf numFmtId="170" fontId="41" fillId="0" borderId="12" xfId="0" applyNumberFormat="1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41" fillId="36" borderId="11" xfId="0" applyNumberFormat="1" applyFont="1" applyFill="1" applyBorder="1" applyAlignment="1">
      <alignment horizontal="center" vertical="center" wrapText="1"/>
    </xf>
    <xf numFmtId="4" fontId="41" fillId="36" borderId="17" xfId="0" applyNumberFormat="1" applyFont="1" applyFill="1" applyBorder="1" applyAlignment="1">
      <alignment horizontal="center" vertical="center" wrapText="1"/>
    </xf>
    <xf numFmtId="4" fontId="41" fillId="36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2.28125" style="0" bestFit="1" customWidth="1"/>
    <col min="4" max="4" width="22.421875" style="0" bestFit="1" customWidth="1"/>
    <col min="5" max="5" width="23.8515625" style="0" bestFit="1" customWidth="1"/>
    <col min="6" max="6" width="21.28125" style="0" customWidth="1"/>
    <col min="7" max="7" width="17.71093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8.8515625" style="0" customWidth="1"/>
    <col min="13" max="13" width="24.00390625" style="0" customWidth="1"/>
    <col min="14" max="14" width="20.8515625" style="0" customWidth="1"/>
    <col min="15" max="15" width="15.00390625" style="0" customWidth="1"/>
  </cols>
  <sheetData>
    <row r="1" spans="1:15" ht="30" customHeight="1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8.25">
      <c r="A2" s="2" t="s">
        <v>0</v>
      </c>
      <c r="B2" s="3" t="s">
        <v>1</v>
      </c>
      <c r="C2" s="4" t="s">
        <v>4</v>
      </c>
      <c r="D2" s="4" t="s">
        <v>32</v>
      </c>
      <c r="E2" s="14" t="s">
        <v>5</v>
      </c>
      <c r="F2" s="4" t="s">
        <v>33</v>
      </c>
      <c r="G2" s="21" t="s">
        <v>6</v>
      </c>
      <c r="H2" s="14" t="s">
        <v>3</v>
      </c>
      <c r="I2" s="22" t="s">
        <v>7</v>
      </c>
      <c r="J2" s="22" t="s">
        <v>11</v>
      </c>
      <c r="K2" s="14" t="s">
        <v>8</v>
      </c>
      <c r="L2" s="14" t="s">
        <v>10</v>
      </c>
      <c r="M2" s="14" t="s">
        <v>12</v>
      </c>
      <c r="N2" s="5" t="s">
        <v>2</v>
      </c>
      <c r="O2" s="5" t="s">
        <v>9</v>
      </c>
    </row>
    <row r="3" spans="1:15" ht="48">
      <c r="A3" s="20">
        <v>1</v>
      </c>
      <c r="B3" s="39" t="s">
        <v>43</v>
      </c>
      <c r="C3" s="39" t="s">
        <v>44</v>
      </c>
      <c r="D3" s="39" t="s">
        <v>45</v>
      </c>
      <c r="E3" s="39" t="s">
        <v>46</v>
      </c>
      <c r="F3" s="39" t="s">
        <v>47</v>
      </c>
      <c r="G3" s="39" t="s">
        <v>48</v>
      </c>
      <c r="H3" s="39" t="s">
        <v>49</v>
      </c>
      <c r="I3" s="31">
        <v>1024.5</v>
      </c>
      <c r="J3" s="32">
        <v>1024.5</v>
      </c>
      <c r="K3" s="33"/>
      <c r="L3" s="31">
        <f>I3*K3</f>
        <v>0</v>
      </c>
      <c r="M3" s="32">
        <f>J3*K3</f>
        <v>0</v>
      </c>
      <c r="N3" s="19" t="s">
        <v>31</v>
      </c>
      <c r="O3" s="1">
        <v>1</v>
      </c>
    </row>
    <row r="4" spans="1:15" ht="36">
      <c r="A4" s="20">
        <v>5</v>
      </c>
      <c r="B4" s="39" t="s">
        <v>56</v>
      </c>
      <c r="C4" s="39" t="s">
        <v>57</v>
      </c>
      <c r="D4" s="39" t="s">
        <v>58</v>
      </c>
      <c r="E4" s="39" t="s">
        <v>59</v>
      </c>
      <c r="F4" s="39" t="s">
        <v>60</v>
      </c>
      <c r="G4" s="39" t="s">
        <v>61</v>
      </c>
      <c r="H4" s="40" t="s">
        <v>34</v>
      </c>
      <c r="I4" s="31">
        <v>178085</v>
      </c>
      <c r="J4" s="32">
        <v>178085</v>
      </c>
      <c r="K4" s="33"/>
      <c r="L4" s="31">
        <f>I4*K4</f>
        <v>0</v>
      </c>
      <c r="M4" s="32">
        <f>J4*K4</f>
        <v>0</v>
      </c>
      <c r="N4" s="19" t="s">
        <v>62</v>
      </c>
      <c r="O4" s="1">
        <v>1</v>
      </c>
    </row>
    <row r="5" spans="1:15" ht="24">
      <c r="A5" s="20">
        <v>6</v>
      </c>
      <c r="B5" s="39">
        <v>1069140</v>
      </c>
      <c r="C5" s="39" t="s">
        <v>50</v>
      </c>
      <c r="D5" s="39" t="s">
        <v>51</v>
      </c>
      <c r="E5" s="39" t="s">
        <v>52</v>
      </c>
      <c r="F5" s="39" t="s">
        <v>53</v>
      </c>
      <c r="G5" s="39" t="s">
        <v>54</v>
      </c>
      <c r="H5" s="39" t="s">
        <v>55</v>
      </c>
      <c r="I5" s="31">
        <v>191.02</v>
      </c>
      <c r="J5" s="32">
        <v>191.02</v>
      </c>
      <c r="K5" s="33"/>
      <c r="L5" s="31">
        <f>I5*K5</f>
        <v>0</v>
      </c>
      <c r="M5" s="32">
        <f>J5*K5</f>
        <v>0</v>
      </c>
      <c r="N5" s="19" t="s">
        <v>35</v>
      </c>
      <c r="O5" s="1">
        <v>1</v>
      </c>
    </row>
    <row r="6" spans="1:15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3"/>
      <c r="N6" s="6"/>
      <c r="O6" s="6"/>
    </row>
    <row r="7" spans="1:15" ht="24.75" thickBot="1">
      <c r="A7" s="11"/>
      <c r="B7" s="7"/>
      <c r="C7" s="8"/>
      <c r="D7" s="8"/>
      <c r="E7" s="9"/>
      <c r="F7" s="11"/>
      <c r="G7" s="11"/>
      <c r="H7" s="11"/>
      <c r="I7" s="11"/>
      <c r="J7" s="11"/>
      <c r="K7" s="12"/>
      <c r="L7" s="27" t="s">
        <v>10</v>
      </c>
      <c r="M7" s="28" t="s">
        <v>12</v>
      </c>
      <c r="N7" s="29" t="s">
        <v>13</v>
      </c>
      <c r="O7" s="30"/>
    </row>
    <row r="8" spans="1:15" ht="26.25" thickBot="1">
      <c r="A8" s="6"/>
      <c r="B8" s="14" t="s">
        <v>14</v>
      </c>
      <c r="C8" s="10" t="s">
        <v>63</v>
      </c>
      <c r="D8" s="11"/>
      <c r="E8" s="14" t="s">
        <v>24</v>
      </c>
      <c r="F8" s="23" t="s">
        <v>40</v>
      </c>
      <c r="G8" s="6"/>
      <c r="H8" s="9"/>
      <c r="I8" s="9"/>
      <c r="J8" s="9"/>
      <c r="K8" s="9"/>
      <c r="L8" s="24">
        <f>SUBTOTAL(9,L3:L5)</f>
        <v>0</v>
      </c>
      <c r="M8" s="26">
        <f>SUBTOTAL(9,M3:M5)</f>
        <v>0</v>
      </c>
      <c r="N8" s="25">
        <f>M8*1.1</f>
        <v>0</v>
      </c>
      <c r="O8" s="6"/>
    </row>
    <row r="9" spans="1:15" ht="13.5" thickBot="1">
      <c r="A9" s="6"/>
      <c r="B9" s="9"/>
      <c r="C9" s="9"/>
      <c r="D9" s="9"/>
      <c r="E9" s="9"/>
      <c r="F9" s="9"/>
      <c r="G9" s="6"/>
      <c r="H9" s="9"/>
      <c r="I9" s="9"/>
      <c r="J9" s="9"/>
      <c r="K9" s="9"/>
      <c r="L9" s="43" t="s">
        <v>23</v>
      </c>
      <c r="M9" s="44"/>
      <c r="N9" s="45"/>
      <c r="O9" s="6"/>
    </row>
    <row r="10" spans="1:15" ht="26.25" thickBot="1">
      <c r="A10" s="6"/>
      <c r="B10" s="14" t="s">
        <v>15</v>
      </c>
      <c r="C10" s="15" t="s">
        <v>36</v>
      </c>
      <c r="D10" s="18"/>
      <c r="E10" s="14" t="s">
        <v>25</v>
      </c>
      <c r="F10" s="23" t="s">
        <v>41</v>
      </c>
      <c r="G10" s="6"/>
      <c r="H10" s="9"/>
      <c r="I10" s="9"/>
      <c r="J10" s="9"/>
      <c r="K10" s="9"/>
      <c r="L10" s="35">
        <f>L8/1000</f>
        <v>0</v>
      </c>
      <c r="M10" s="36">
        <f>M8/1000</f>
        <v>0</v>
      </c>
      <c r="N10" s="37">
        <f>N8/1000</f>
        <v>0</v>
      </c>
      <c r="O10" s="6"/>
    </row>
    <row r="11" spans="1:15" ht="12.75">
      <c r="A11" s="6"/>
      <c r="B11" s="9"/>
      <c r="C11" s="9"/>
      <c r="D11" s="9"/>
      <c r="E11" s="9"/>
      <c r="F11" s="9"/>
      <c r="G11" s="6"/>
      <c r="H11" s="9"/>
      <c r="I11" s="9"/>
      <c r="J11" s="9"/>
      <c r="K11" s="9"/>
      <c r="L11" s="9"/>
      <c r="M11" s="9"/>
      <c r="N11" s="6"/>
      <c r="O11" s="6"/>
    </row>
    <row r="12" spans="1:15" ht="25.5">
      <c r="A12" s="6"/>
      <c r="B12" s="14" t="s">
        <v>17</v>
      </c>
      <c r="C12" s="15" t="s">
        <v>64</v>
      </c>
      <c r="D12" s="18"/>
      <c r="E12" s="14" t="s">
        <v>26</v>
      </c>
      <c r="F12" s="23" t="s">
        <v>41</v>
      </c>
      <c r="G12" s="6"/>
      <c r="H12" s="9"/>
      <c r="I12" s="9"/>
      <c r="J12" s="9"/>
      <c r="K12" s="9"/>
      <c r="L12" s="9"/>
      <c r="M12" s="9"/>
      <c r="N12" s="6"/>
      <c r="O12" s="6"/>
    </row>
    <row r="13" spans="1:15" ht="12.75">
      <c r="A13" s="6"/>
      <c r="B13" s="9"/>
      <c r="C13" s="9"/>
      <c r="D13" s="9"/>
      <c r="E13" s="9"/>
      <c r="F13" s="9"/>
      <c r="G13" s="6"/>
      <c r="H13" s="9"/>
      <c r="I13" s="9"/>
      <c r="J13" s="9"/>
      <c r="K13" s="9"/>
      <c r="L13" s="9"/>
      <c r="M13" s="9"/>
      <c r="N13" s="6"/>
      <c r="O13" s="6"/>
    </row>
    <row r="14" spans="1:15" ht="25.5">
      <c r="A14" s="6"/>
      <c r="B14" s="14" t="s">
        <v>16</v>
      </c>
      <c r="C14" s="15" t="s">
        <v>37</v>
      </c>
      <c r="D14" s="18"/>
      <c r="E14" s="14" t="s">
        <v>28</v>
      </c>
      <c r="F14" s="23" t="s">
        <v>41</v>
      </c>
      <c r="G14" s="6"/>
      <c r="H14" s="9"/>
      <c r="I14" s="9"/>
      <c r="J14" s="9"/>
      <c r="K14" s="9"/>
      <c r="L14" s="14" t="s">
        <v>21</v>
      </c>
      <c r="M14" s="34">
        <f>SUBTOTAL(101,O3:O5)</f>
        <v>1</v>
      </c>
      <c r="N14" s="6"/>
      <c r="O14" s="6"/>
    </row>
    <row r="15" spans="1:15" ht="12.75">
      <c r="A15" s="6"/>
      <c r="B15" s="9"/>
      <c r="C15" s="9"/>
      <c r="D15" s="9"/>
      <c r="E15" s="9"/>
      <c r="F15" s="9"/>
      <c r="G15" s="6"/>
      <c r="H15" s="9"/>
      <c r="I15" s="9"/>
      <c r="J15" s="9"/>
      <c r="K15" s="9"/>
      <c r="L15" s="9"/>
      <c r="M15" s="9"/>
      <c r="N15" s="6"/>
      <c r="O15" s="6"/>
    </row>
    <row r="16" spans="1:15" ht="25.5">
      <c r="A16" s="6"/>
      <c r="B16" s="14" t="s">
        <v>18</v>
      </c>
      <c r="C16" s="10" t="s">
        <v>38</v>
      </c>
      <c r="D16" s="11"/>
      <c r="E16" s="14" t="s">
        <v>27</v>
      </c>
      <c r="F16" s="23" t="s">
        <v>41</v>
      </c>
      <c r="G16" s="6"/>
      <c r="H16" s="9"/>
      <c r="I16" s="9"/>
      <c r="J16" s="9"/>
      <c r="K16" s="9"/>
      <c r="L16" s="14" t="s">
        <v>22</v>
      </c>
      <c r="M16" s="15" t="s">
        <v>39</v>
      </c>
      <c r="N16" s="6"/>
      <c r="O16" s="6"/>
    </row>
    <row r="17" spans="1:15" ht="12.75">
      <c r="A17" s="6"/>
      <c r="B17" s="9"/>
      <c r="C17" s="9"/>
      <c r="D17" s="9"/>
      <c r="E17" s="9"/>
      <c r="F17" s="9"/>
      <c r="G17" s="6"/>
      <c r="H17" s="9"/>
      <c r="I17" s="9"/>
      <c r="J17" s="9"/>
      <c r="K17" s="9"/>
      <c r="L17" s="9"/>
      <c r="M17" s="9"/>
      <c r="N17" s="6"/>
      <c r="O17" s="6"/>
    </row>
    <row r="18" spans="1:15" ht="25.5">
      <c r="A18" s="6"/>
      <c r="B18" s="14" t="s">
        <v>19</v>
      </c>
      <c r="C18" s="10" t="s">
        <v>66</v>
      </c>
      <c r="D18" s="11"/>
      <c r="E18" s="14" t="s">
        <v>29</v>
      </c>
      <c r="F18" s="23" t="s">
        <v>41</v>
      </c>
      <c r="G18" s="6"/>
      <c r="H18" s="9"/>
      <c r="I18" s="9"/>
      <c r="J18" s="9"/>
      <c r="K18" s="9"/>
      <c r="L18" s="9"/>
      <c r="M18" s="9"/>
      <c r="N18" s="6"/>
      <c r="O18" s="6"/>
    </row>
    <row r="19" spans="1:15" ht="12.75">
      <c r="A19" s="6"/>
      <c r="B19" s="9"/>
      <c r="C19" s="9"/>
      <c r="D19" s="9"/>
      <c r="E19" s="9"/>
      <c r="F19" s="9"/>
      <c r="G19" s="6"/>
      <c r="H19" s="9"/>
      <c r="I19" s="9"/>
      <c r="J19" s="9"/>
      <c r="K19" s="9"/>
      <c r="L19" s="9"/>
      <c r="M19" s="9"/>
      <c r="N19" s="6"/>
      <c r="O19" s="6"/>
    </row>
    <row r="20" spans="1:15" ht="25.5">
      <c r="A20" s="6"/>
      <c r="B20" s="14" t="s">
        <v>20</v>
      </c>
      <c r="C20" s="16">
        <v>33600000</v>
      </c>
      <c r="D20" s="17"/>
      <c r="E20" s="14" t="s">
        <v>30</v>
      </c>
      <c r="F20" s="23" t="s">
        <v>41</v>
      </c>
      <c r="G20" s="6"/>
      <c r="H20" s="9"/>
      <c r="I20" s="9"/>
      <c r="J20" s="9"/>
      <c r="K20" s="9"/>
      <c r="L20" s="9"/>
      <c r="M20" s="9"/>
      <c r="N20" s="6"/>
      <c r="O20" s="6"/>
    </row>
    <row r="21" spans="1:15" ht="12.75">
      <c r="A21" s="6"/>
      <c r="B21" s="7"/>
      <c r="C21" s="8"/>
      <c r="D21" s="8"/>
      <c r="E21" s="9"/>
      <c r="F21" s="6"/>
      <c r="G21" s="9"/>
      <c r="H21" s="9"/>
      <c r="I21" s="9"/>
      <c r="J21" s="9"/>
      <c r="K21" s="9"/>
      <c r="L21" s="9"/>
      <c r="M21" s="9"/>
      <c r="N21" s="6"/>
      <c r="O21" s="6"/>
    </row>
    <row r="22" spans="1:15" ht="12.75">
      <c r="A22" s="6"/>
      <c r="B22" s="7"/>
      <c r="C22" s="8"/>
      <c r="D22" s="8"/>
      <c r="E22" s="9"/>
      <c r="F22" s="6"/>
      <c r="G22" s="9"/>
      <c r="H22" s="9"/>
      <c r="I22" s="9"/>
      <c r="J22" s="9"/>
      <c r="K22" s="9"/>
      <c r="L22" s="9"/>
      <c r="M22" s="9"/>
      <c r="N22" s="6"/>
      <c r="O22" s="6"/>
    </row>
    <row r="23" spans="1:15" ht="12.75">
      <c r="A23" s="6"/>
      <c r="B23" s="7"/>
      <c r="C23" s="8"/>
      <c r="D23" s="8"/>
      <c r="E23" s="9"/>
      <c r="F23" s="6"/>
      <c r="G23" s="9"/>
      <c r="H23" s="9"/>
      <c r="I23" s="9"/>
      <c r="J23" s="9"/>
      <c r="K23" s="9"/>
      <c r="L23" s="9"/>
      <c r="M23" s="9"/>
      <c r="N23" s="6"/>
      <c r="O23" s="6"/>
    </row>
    <row r="24" spans="1:15" ht="12.75">
      <c r="A24" s="6"/>
      <c r="B24" s="7"/>
      <c r="C24" s="8"/>
      <c r="D24" s="8"/>
      <c r="E24" s="9"/>
      <c r="F24" s="6"/>
      <c r="G24" s="9"/>
      <c r="H24" s="9"/>
      <c r="I24" s="9"/>
      <c r="J24" s="9"/>
      <c r="K24" s="9"/>
      <c r="L24" s="9"/>
      <c r="M24" s="9"/>
      <c r="N24" s="6"/>
      <c r="O24" s="6"/>
    </row>
    <row r="25" spans="1:15" ht="14.25">
      <c r="A25" s="6"/>
      <c r="B25" s="38" t="s">
        <v>42</v>
      </c>
      <c r="C25" s="8"/>
      <c r="D25" s="8"/>
      <c r="E25" s="9"/>
      <c r="F25" s="6"/>
      <c r="G25" s="9"/>
      <c r="H25" s="9"/>
      <c r="I25" s="9"/>
      <c r="J25" s="9"/>
      <c r="K25" s="9"/>
      <c r="L25" s="9"/>
      <c r="M25" s="9"/>
      <c r="N25" s="6"/>
      <c r="O25" s="6"/>
    </row>
  </sheetData>
  <sheetProtection/>
  <autoFilter ref="A2:O5"/>
  <mergeCells count="2">
    <mergeCell ref="A1:O1"/>
    <mergeCell ref="L9:N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2015-12-11T08:11:58Z</dcterms:modified>
  <cp:category/>
  <cp:version/>
  <cp:contentType/>
  <cp:contentStatus/>
</cp:coreProperties>
</file>