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ilteri za krv" sheetId="1" r:id="rId1"/>
  </sheets>
  <definedNames>
    <definedName name="_xlnm._FilterDatabase" localSheetId="0" hidden="1">'Filteri za krv'!$A$2:$N$6</definedName>
  </definedNames>
  <calcPr fullCalcOnLoad="1"/>
</workbook>
</file>

<file path=xl/sharedStrings.xml><?xml version="1.0" encoding="utf-8"?>
<sst xmlns="http://schemas.openxmlformats.org/spreadsheetml/2006/main" count="77" uniqueCount="66">
  <si>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</si>
  <si>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</si>
  <si>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</si>
  <si>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</si>
  <si>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</si>
  <si>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</si>
  <si>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</si>
  <si>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</si>
  <si>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</si>
  <si>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</si>
  <si>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</si>
  <si>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</si>
  <si>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</si>
  <si>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</si>
  <si>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</si>
  <si>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</si>
  <si>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</si>
  <si>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</si>
  <si>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</si>
  <si>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</si>
  <si>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</si>
  <si>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</si>
  <si>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</si>
  <si>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</si>
  <si>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</si>
  <si>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</si>
  <si>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</si>
  <si>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</si>
  <si>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</si>
  <si>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</si>
  <si>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</si>
  <si>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</si>
  <si>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SM150001</t>
  </si>
  <si>
    <t>Filter za eritrocite filtritirane naknadno</t>
  </si>
  <si>
    <t>LCG2 LEUCOLAB FILTERS / Filter za uklanjanje leukocita iz krvi</t>
  </si>
  <si>
    <t xml:space="preserve">Macopharma, </t>
  </si>
  <si>
    <t>KSV0001XQ</t>
  </si>
  <si>
    <t>SM150002</t>
  </si>
  <si>
    <t>Filter za trombocite filtritirane naknadno</t>
  </si>
  <si>
    <t>IMUGARD III-PL / Filter za uklanjanje leukocita, sa kesom za krv</t>
  </si>
  <si>
    <t xml:space="preserve">Terumo </t>
  </si>
  <si>
    <t>TF*IP1AS2DS</t>
  </si>
  <si>
    <t>SM150003</t>
  </si>
  <si>
    <t>Setovi za donorske aferozne postupke (trombocite) kompatibilne tipu aparata HAEMONETICS MCS +</t>
  </si>
  <si>
    <t xml:space="preserve"> w/FILTER 994CF-E / Set za izdvajanje trombocita, sa filterom  + Haemonetics ACD-A Anticoagulant solution / Antikoagulantni rastvor</t>
  </si>
  <si>
    <t>Haemonetics</t>
  </si>
  <si>
    <t>REF 997CF E</t>
  </si>
  <si>
    <t>SM150004</t>
  </si>
  <si>
    <t>Setovi za donorske aferezne postupke (trombocite) kompatibilni tipu aparata ТRIMA Accel</t>
  </si>
  <si>
    <t>Trima Accel LRS Platelet, Piasma RBC Set / Set za automatsko prikuplanje trombocita, eritrocita i plazme sa sistemom za redukciju leukocita</t>
  </si>
  <si>
    <t>Terumo BCT</t>
  </si>
  <si>
    <t>komad</t>
  </si>
  <si>
    <t xml:space="preserve">Makler </t>
  </si>
  <si>
    <t>Medicon Deč</t>
  </si>
  <si>
    <t xml:space="preserve">PharmaPheresis </t>
  </si>
  <si>
    <t>404-1-110/15-35</t>
  </si>
  <si>
    <t>Filteri za eritrocite filtrirani naknadno, filteri za trombocite filtrirani naknadno i setova za donorske aferozne postupke (trombocite)</t>
  </si>
  <si>
    <t>Oblikovana po partijama, centralizovana</t>
  </si>
  <si>
    <t>Otvoreni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</si>
  <si>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</si>
  <si>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</si>
  <si>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</si>
  <si>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</si>
  <si>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</si>
  <si>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</si>
  <si>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FILTERI ZA KRV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</si>
</sst>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6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2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8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7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49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42" fillId="36" borderId="16" xfId="0" applyNumberFormat="1" applyFont="1" applyFill="1" applyBorder="1" applyAlignment="1">
      <alignment horizontal="center" vertical="center" wrapText="1"/>
    </xf>
    <xf numFmtId="4" fontId="42" fillId="36" borderId="20" xfId="0" applyNumberFormat="1" applyFont="1" applyFill="1" applyBorder="1" applyAlignment="1">
      <alignment horizontal="center" vertical="center" wrapText="1"/>
    </xf>
    <xf numFmtId="4" fontId="42" fillId="36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2.57421875" style="0" customWidth="1"/>
    <col min="13" max="13" width="20.8515625" style="0" customWidth="1"/>
    <col min="14" max="14" width="15.00390625" style="0" customWidth="1"/>
  </cols>
  <sheetData>
    <row r="1" spans="1:14" ht="30" customHeigh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15" t="s">
        <v>4</v>
      </c>
      <c r="F2" s="4" t="s">
        <v>31</v>
      </c>
      <c r="G2" s="15" t="s">
        <v>2</v>
      </c>
      <c r="H2" s="35" t="s">
        <v>5</v>
      </c>
      <c r="I2" s="35" t="s">
        <v>9</v>
      </c>
      <c r="J2" s="15" t="s">
        <v>6</v>
      </c>
      <c r="K2" s="15" t="s">
        <v>8</v>
      </c>
      <c r="L2" s="15" t="s">
        <v>10</v>
      </c>
      <c r="M2" s="5" t="s">
        <v>1</v>
      </c>
      <c r="N2" s="5" t="s">
        <v>7</v>
      </c>
    </row>
    <row r="3" spans="1:14" ht="25.5">
      <c r="A3" s="28">
        <v>1</v>
      </c>
      <c r="B3" s="20" t="s">
        <v>32</v>
      </c>
      <c r="C3" s="21" t="s">
        <v>33</v>
      </c>
      <c r="D3" s="22" t="s">
        <v>34</v>
      </c>
      <c r="E3" s="22" t="s">
        <v>35</v>
      </c>
      <c r="F3" s="22" t="s">
        <v>36</v>
      </c>
      <c r="G3" s="23" t="s">
        <v>51</v>
      </c>
      <c r="H3" s="30">
        <v>1117.6</v>
      </c>
      <c r="I3" s="32">
        <v>999</v>
      </c>
      <c r="J3" s="18"/>
      <c r="K3" s="30">
        <f>H3*J3</f>
        <v>0</v>
      </c>
      <c r="L3" s="32">
        <f>I3*J3</f>
        <v>0</v>
      </c>
      <c r="M3" s="22" t="s">
        <v>52</v>
      </c>
      <c r="N3" s="1">
        <v>3</v>
      </c>
    </row>
    <row r="4" spans="1:14" ht="36">
      <c r="A4" s="28">
        <v>2</v>
      </c>
      <c r="B4" s="20" t="s">
        <v>37</v>
      </c>
      <c r="C4" s="21" t="s">
        <v>38</v>
      </c>
      <c r="D4" s="22" t="s">
        <v>39</v>
      </c>
      <c r="E4" s="22" t="s">
        <v>40</v>
      </c>
      <c r="F4" s="22" t="s">
        <v>41</v>
      </c>
      <c r="G4" s="23" t="s">
        <v>51</v>
      </c>
      <c r="H4" s="30">
        <v>1523.5</v>
      </c>
      <c r="I4" s="32">
        <v>1500</v>
      </c>
      <c r="J4" s="18"/>
      <c r="K4" s="30">
        <f>H4*J4</f>
        <v>0</v>
      </c>
      <c r="L4" s="32">
        <f>I4*J4</f>
        <v>0</v>
      </c>
      <c r="M4" s="22" t="s">
        <v>53</v>
      </c>
      <c r="N4" s="1">
        <v>2</v>
      </c>
    </row>
    <row r="5" spans="1:14" ht="51">
      <c r="A5" s="28">
        <v>3</v>
      </c>
      <c r="B5" s="20" t="s">
        <v>42</v>
      </c>
      <c r="C5" s="21" t="s">
        <v>43</v>
      </c>
      <c r="D5" s="22" t="s">
        <v>44</v>
      </c>
      <c r="E5" s="22" t="s">
        <v>45</v>
      </c>
      <c r="F5" s="22" t="s">
        <v>46</v>
      </c>
      <c r="G5" s="23" t="s">
        <v>51</v>
      </c>
      <c r="H5" s="30">
        <v>14850</v>
      </c>
      <c r="I5" s="32">
        <v>14850</v>
      </c>
      <c r="J5" s="18"/>
      <c r="K5" s="30">
        <f>H5*J5</f>
        <v>0</v>
      </c>
      <c r="L5" s="32">
        <f>I5*J5</f>
        <v>0</v>
      </c>
      <c r="M5" s="22" t="s">
        <v>54</v>
      </c>
      <c r="N5" s="1">
        <v>1</v>
      </c>
    </row>
    <row r="6" spans="1:14" ht="60">
      <c r="A6" s="29">
        <v>4</v>
      </c>
      <c r="B6" s="24" t="s">
        <v>47</v>
      </c>
      <c r="C6" s="25" t="s">
        <v>48</v>
      </c>
      <c r="D6" s="26" t="s">
        <v>49</v>
      </c>
      <c r="E6" s="26" t="s">
        <v>50</v>
      </c>
      <c r="F6" s="27">
        <v>80400</v>
      </c>
      <c r="G6" s="23" t="s">
        <v>51</v>
      </c>
      <c r="H6" s="31">
        <v>14575</v>
      </c>
      <c r="I6" s="33">
        <v>14500</v>
      </c>
      <c r="J6" s="19"/>
      <c r="K6" s="30">
        <f>H6*J6</f>
        <v>0</v>
      </c>
      <c r="L6" s="32">
        <f>I6*J6</f>
        <v>0</v>
      </c>
      <c r="M6" s="34" t="s">
        <v>53</v>
      </c>
      <c r="N6" s="11">
        <v>1</v>
      </c>
    </row>
    <row r="7" spans="1:14" ht="13.5" thickBot="1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39"/>
      <c r="N7" s="6"/>
    </row>
    <row r="8" spans="1:14" ht="24.75" thickBot="1">
      <c r="A8" s="12"/>
      <c r="B8" s="7"/>
      <c r="C8" s="8"/>
      <c r="D8" s="9"/>
      <c r="E8" s="9"/>
      <c r="F8" s="12"/>
      <c r="G8" s="12"/>
      <c r="H8" s="12"/>
      <c r="I8" s="12"/>
      <c r="J8" s="13"/>
      <c r="K8" s="37" t="s">
        <v>8</v>
      </c>
      <c r="L8" s="38" t="s">
        <v>10</v>
      </c>
      <c r="M8" s="40" t="s">
        <v>11</v>
      </c>
      <c r="N8" s="41"/>
    </row>
    <row r="9" spans="1:14" ht="39" thickBot="1">
      <c r="A9" s="6"/>
      <c r="B9" s="15" t="s">
        <v>12</v>
      </c>
      <c r="C9" s="10" t="s">
        <v>55</v>
      </c>
      <c r="D9" s="9"/>
      <c r="E9" s="15" t="s">
        <v>22</v>
      </c>
      <c r="F9" s="36" t="s">
        <v>62</v>
      </c>
      <c r="G9" s="9"/>
      <c r="H9" s="9"/>
      <c r="I9" s="9"/>
      <c r="J9" s="9"/>
      <c r="K9" s="42">
        <f>SUBTOTAL(9,K3:K6)</f>
        <v>0</v>
      </c>
      <c r="L9" s="44">
        <f>SUBTOTAL(9,L3:L6)</f>
        <v>0</v>
      </c>
      <c r="M9" s="43">
        <f>L3*1.1+L4*1.1+L5*1.2+L6*1.1</f>
        <v>0</v>
      </c>
      <c r="N9" s="6"/>
    </row>
    <row r="10" spans="1:14" ht="13.5" thickBot="1">
      <c r="A10" s="6"/>
      <c r="B10" s="9"/>
      <c r="C10" s="9"/>
      <c r="D10" s="9"/>
      <c r="E10" s="9"/>
      <c r="F10" s="9"/>
      <c r="G10" s="9"/>
      <c r="H10" s="9"/>
      <c r="I10" s="9"/>
      <c r="J10" s="9"/>
      <c r="K10" s="52" t="s">
        <v>21</v>
      </c>
      <c r="L10" s="53"/>
      <c r="M10" s="54"/>
      <c r="N10" s="6"/>
    </row>
    <row r="11" spans="1:14" ht="26.25" thickBot="1">
      <c r="A11" s="6"/>
      <c r="B11" s="15" t="s">
        <v>13</v>
      </c>
      <c r="C11" s="16" t="s">
        <v>57</v>
      </c>
      <c r="D11" s="9"/>
      <c r="E11" s="15" t="s">
        <v>23</v>
      </c>
      <c r="F11" s="36" t="s">
        <v>63</v>
      </c>
      <c r="G11" s="9"/>
      <c r="H11" s="9"/>
      <c r="I11" s="9"/>
      <c r="J11" s="9"/>
      <c r="K11" s="46">
        <f>K9/1000</f>
        <v>0</v>
      </c>
      <c r="L11" s="47">
        <f>L9/1000</f>
        <v>0</v>
      </c>
      <c r="M11" s="48">
        <f>M9/1000</f>
        <v>0</v>
      </c>
      <c r="N11" s="6"/>
    </row>
    <row r="12" spans="1:14" ht="12.75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6"/>
    </row>
    <row r="13" spans="1:14" ht="25.5">
      <c r="A13" s="6"/>
      <c r="B13" s="15" t="s">
        <v>15</v>
      </c>
      <c r="C13" s="16" t="s">
        <v>58</v>
      </c>
      <c r="D13" s="9"/>
      <c r="E13" s="15" t="s">
        <v>24</v>
      </c>
      <c r="F13" s="36" t="s">
        <v>63</v>
      </c>
      <c r="G13" s="9"/>
      <c r="H13" s="9"/>
      <c r="I13" s="9"/>
      <c r="J13" s="9"/>
      <c r="K13" s="9"/>
      <c r="L13" s="9"/>
      <c r="M13" s="6"/>
      <c r="N13" s="6"/>
    </row>
    <row r="14" spans="1:14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"/>
      <c r="N14" s="6"/>
    </row>
    <row r="15" spans="1:14" ht="25.5">
      <c r="A15" s="6"/>
      <c r="B15" s="15" t="s">
        <v>14</v>
      </c>
      <c r="C15" s="16" t="s">
        <v>59</v>
      </c>
      <c r="D15" s="9"/>
      <c r="E15" s="15" t="s">
        <v>26</v>
      </c>
      <c r="F15" s="36" t="s">
        <v>63</v>
      </c>
      <c r="G15" s="9"/>
      <c r="H15" s="9"/>
      <c r="I15" s="9"/>
      <c r="J15" s="9"/>
      <c r="K15" s="15" t="s">
        <v>19</v>
      </c>
      <c r="L15" s="45">
        <f>SUBTOTAL(101,N3:N6)</f>
        <v>1.75</v>
      </c>
      <c r="M15" s="6"/>
      <c r="N15" s="6"/>
    </row>
    <row r="16" spans="1:14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"/>
      <c r="N16" s="6"/>
    </row>
    <row r="17" spans="1:14" ht="25.5">
      <c r="A17" s="6"/>
      <c r="B17" s="15" t="s">
        <v>16</v>
      </c>
      <c r="C17" s="10" t="s">
        <v>60</v>
      </c>
      <c r="D17" s="9"/>
      <c r="E17" s="15" t="s">
        <v>25</v>
      </c>
      <c r="F17" s="36" t="s">
        <v>63</v>
      </c>
      <c r="G17" s="9"/>
      <c r="H17" s="9"/>
      <c r="I17" s="9"/>
      <c r="J17" s="9"/>
      <c r="K17" s="15" t="s">
        <v>20</v>
      </c>
      <c r="L17" s="16" t="s">
        <v>61</v>
      </c>
      <c r="M17" s="6"/>
      <c r="N17" s="6"/>
    </row>
    <row r="18" spans="1:14" ht="12.7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"/>
      <c r="N18" s="6"/>
    </row>
    <row r="19" spans="1:14" ht="63.75">
      <c r="A19" s="6"/>
      <c r="B19" s="15" t="s">
        <v>17</v>
      </c>
      <c r="C19" s="10" t="s">
        <v>56</v>
      </c>
      <c r="D19" s="9"/>
      <c r="E19" s="15" t="s">
        <v>27</v>
      </c>
      <c r="F19" s="36" t="s">
        <v>63</v>
      </c>
      <c r="G19" s="9"/>
      <c r="H19" s="9"/>
      <c r="I19" s="9"/>
      <c r="J19" s="9"/>
      <c r="K19" s="9"/>
      <c r="L19" s="9"/>
      <c r="M19" s="6"/>
      <c r="N19" s="6"/>
    </row>
    <row r="20" spans="1:14" ht="12.75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6"/>
    </row>
    <row r="21" spans="1:14" ht="25.5">
      <c r="A21" s="6"/>
      <c r="B21" s="15" t="s">
        <v>18</v>
      </c>
      <c r="C21" s="17">
        <v>33600000</v>
      </c>
      <c r="D21" s="9"/>
      <c r="E21" s="15" t="s">
        <v>28</v>
      </c>
      <c r="F21" s="36" t="s">
        <v>63</v>
      </c>
      <c r="G21" s="9"/>
      <c r="H21" s="9"/>
      <c r="I21" s="9"/>
      <c r="J21" s="9"/>
      <c r="K21" s="9"/>
      <c r="L21" s="9"/>
      <c r="M21" s="6"/>
      <c r="N21" s="6"/>
    </row>
    <row r="22" spans="1:14" ht="12.75">
      <c r="A22" s="6"/>
      <c r="B22" s="7"/>
      <c r="C22" s="8"/>
      <c r="D22" s="9"/>
      <c r="E22" s="9"/>
      <c r="F22" s="6"/>
      <c r="G22" s="9"/>
      <c r="H22" s="9"/>
      <c r="I22" s="9"/>
      <c r="J22" s="9"/>
      <c r="K22" s="9"/>
      <c r="L22" s="9"/>
      <c r="M22" s="6"/>
      <c r="N22" s="6"/>
    </row>
    <row r="23" spans="1:14" ht="12.75">
      <c r="A23" s="6"/>
      <c r="B23" s="7"/>
      <c r="C23" s="8"/>
      <c r="D23" s="9"/>
      <c r="E23" s="9"/>
      <c r="F23" s="6"/>
      <c r="G23" s="9"/>
      <c r="H23" s="9"/>
      <c r="I23" s="9"/>
      <c r="J23" s="9"/>
      <c r="K23" s="9"/>
      <c r="L23" s="9"/>
      <c r="M23" s="6"/>
      <c r="N23" s="6"/>
    </row>
    <row r="24" ht="14.25">
      <c r="B24" s="49" t="s">
        <v>64</v>
      </c>
    </row>
  </sheetData>
  <sheetProtection/>
  <autoFilter ref="A2:N6"/>
  <mergeCells count="2">
    <mergeCell ref="A1:N1"/>
    <mergeCell ref="K10:M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2015-09-29T07:06:02Z</dcterms:modified>
  <cp:category/>
  <cp:version/>
  <cp:contentType/>
  <cp:contentStatus/>
</cp:coreProperties>
</file>