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5" activeTab="9"/>
  </bookViews>
  <sheets>
    <sheet name="ДОМ ЗДРАВЉА БОГАТИЋ" sheetId="1" r:id="rId1"/>
    <sheet name="ДОМ ЗДРАВЉА ЉУБОВИЈА" sheetId="2" r:id="rId2"/>
    <sheet name="ДОМ ЗДРАВЉА КРУПАЊ" sheetId="3" r:id="rId3"/>
    <sheet name="ОБ „Др ЛАЗА К.ЛАЗАРЕВИЋ“ ШАБАЦ" sheetId="4" r:id="rId4"/>
    <sheet name="ДОМ ЗДРАВЉА МАЛИ ЗВОРНИК" sheetId="5" r:id="rId5"/>
    <sheet name="ДОМ ЗДРАВЉА КОЦЕЉЕВА" sheetId="6" r:id="rId6"/>
    <sheet name="ДОМ ЗДРАВЉА ЛОЗНИЦА " sheetId="7" r:id="rId7"/>
    <sheet name="ОПШТА БОЛНИЦА ЛОЗНИЦА" sheetId="8" r:id="rId8"/>
    <sheet name="ДОМ ЗДРАВЉА ВЛАДИМИРЦИ" sheetId="9" r:id="rId9"/>
    <sheet name="ДОМ ЗДРАВЉА ШАБАЦ" sheetId="10" r:id="rId10"/>
  </sheets>
  <definedNames/>
  <calcPr fullCalcOnLoad="1"/>
</workbook>
</file>

<file path=xl/sharedStrings.xml><?xml version="1.0" encoding="utf-8"?>
<sst xmlns="http://schemas.openxmlformats.org/spreadsheetml/2006/main" count="140" uniqueCount="24">
  <si>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</si>
  <si>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</si>
  <si>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</si>
  <si>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</si>
  <si>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</si>
  <si>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</si>
  <si>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</si>
  <si>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</si>
  <si>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</si>
  <si>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</si>
  <si>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</si>
  <si>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</si>
  <si>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</si>
  <si>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 xml:space="preserve">ДОМ ЗДРАВЉА БОГАТИЋ
</t>
  </si>
  <si>
    <t xml:space="preserve">ДОМ ЗДРАВЉА ЉУБОВИЈА
</t>
  </si>
  <si>
    <t>ДОМ ЗДРАВЉА КРУПАЊ</t>
  </si>
  <si>
    <t>ОПШТА БОЛНИЦА „Др ЛАЗА К.ЛАЗАРЕВИЋ“ ШАБАЦ</t>
  </si>
  <si>
    <t>ДОМ ЗДРАВЉА МАЛИ ЗВОРНИК</t>
  </si>
  <si>
    <t>ДОМ ЗДРАВЉА КОЦЕЉЕВА</t>
  </si>
  <si>
    <t xml:space="preserve">ДОМ ЗДРАВЉА ЛОЗНИЦА 
</t>
  </si>
  <si>
    <t xml:space="preserve">ОПШТА БОЛНИЦА ЛОЗНИЦА
</t>
  </si>
  <si>
    <t xml:space="preserve">ДОМ ЗДРАВЉА ВЛАДИМИРЦИ
</t>
  </si>
  <si>
    <t xml:space="preserve">ДОМ ЗДРАВЉА ШАБАЦ
</t>
  </si>
  <si>
    <t>1. EURO PREMIJUM BMB 95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</si>
</sst>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22.7109375" style="1" bestFit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4" t="s">
        <v>1</v>
      </c>
      <c r="D2" s="18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7"/>
      <c r="B3" s="17"/>
      <c r="C3" s="14"/>
      <c r="D3" s="18"/>
      <c r="E3" s="12"/>
      <c r="F3" s="13"/>
      <c r="G3" s="14"/>
      <c r="H3" s="13"/>
    </row>
    <row r="4" spans="1:8" ht="15">
      <c r="A4" s="15">
        <v>8</v>
      </c>
      <c r="B4" s="16" t="s">
        <v>13</v>
      </c>
      <c r="C4" s="11" t="s">
        <v>7</v>
      </c>
      <c r="D4" s="5">
        <v>14780</v>
      </c>
      <c r="E4" s="10">
        <v>121.17</v>
      </c>
      <c r="F4" s="23">
        <f>D4*E4</f>
        <v>1790892.6</v>
      </c>
      <c r="G4" s="8">
        <f>F4*20%</f>
        <v>358178.52</v>
      </c>
      <c r="H4" s="8">
        <f>F4+G4</f>
        <v>2149071.12</v>
      </c>
    </row>
    <row r="5" spans="1:8" ht="15">
      <c r="A5" s="15"/>
      <c r="B5" s="16"/>
      <c r="C5" s="11" t="s">
        <v>8</v>
      </c>
      <c r="D5" s="6">
        <v>16650</v>
      </c>
      <c r="E5" s="10">
        <v>121.17</v>
      </c>
      <c r="F5" s="23">
        <f>D5*E5</f>
        <v>2017480.5</v>
      </c>
      <c r="G5" s="8">
        <f>F5*20%</f>
        <v>403496.10000000003</v>
      </c>
      <c r="H5" s="8">
        <f>F5+G5</f>
        <v>2420976.6</v>
      </c>
    </row>
    <row r="6" spans="1:8" ht="15">
      <c r="A6" s="15"/>
      <c r="B6" s="16"/>
      <c r="C6" s="11" t="s">
        <v>9</v>
      </c>
      <c r="D6" s="6">
        <v>0</v>
      </c>
      <c r="E6" s="10">
        <v>68.25</v>
      </c>
      <c r="F6" s="23">
        <f>D6*E6</f>
        <v>0</v>
      </c>
      <c r="G6" s="8">
        <f>F6*20%</f>
        <v>0</v>
      </c>
      <c r="H6" s="8">
        <f>F6+G6</f>
        <v>0</v>
      </c>
    </row>
    <row r="7" spans="1:8" ht="25.5">
      <c r="A7" s="15"/>
      <c r="B7" s="16"/>
      <c r="C7" s="20" t="s">
        <v>10</v>
      </c>
      <c r="D7" s="20"/>
      <c r="E7" s="20"/>
      <c r="F7" s="23">
        <f>F4+F5+F6</f>
        <v>3808373.1</v>
      </c>
      <c r="G7" s="7" t="s">
        <v>11</v>
      </c>
      <c r="H7" s="8">
        <f>H4+H5+H6</f>
        <v>4570047.720000001</v>
      </c>
    </row>
    <row r="23" ht="15">
      <c r="C23" s="4"/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B2:B3"/>
    <mergeCell ref="A2:A3"/>
    <mergeCell ref="C2:C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21" t="s">
        <v>1</v>
      </c>
      <c r="D2" s="22" t="s">
        <v>2</v>
      </c>
      <c r="E2" s="19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7"/>
      <c r="B3" s="17"/>
      <c r="C3" s="21"/>
      <c r="D3" s="22"/>
      <c r="E3" s="19"/>
      <c r="F3" s="13"/>
      <c r="G3" s="14"/>
      <c r="H3" s="13"/>
    </row>
    <row r="4" spans="1:8" ht="15">
      <c r="A4" s="15">
        <v>8</v>
      </c>
      <c r="B4" s="16" t="s">
        <v>22</v>
      </c>
      <c r="C4" s="11" t="s">
        <v>23</v>
      </c>
      <c r="D4" s="5">
        <v>3923</v>
      </c>
      <c r="E4" s="10">
        <v>121.17</v>
      </c>
      <c r="F4" s="8">
        <f>D4*E4</f>
        <v>475349.91000000003</v>
      </c>
      <c r="G4" s="8">
        <f>F4*20%</f>
        <v>95069.98200000002</v>
      </c>
      <c r="H4" s="8">
        <f>F4+G4</f>
        <v>570419.892</v>
      </c>
    </row>
    <row r="5" spans="1:8" ht="15">
      <c r="A5" s="15"/>
      <c r="B5" s="16"/>
      <c r="C5" s="11" t="s">
        <v>8</v>
      </c>
      <c r="D5" s="6">
        <v>42189</v>
      </c>
      <c r="E5" s="10">
        <v>121.17</v>
      </c>
      <c r="F5" s="8">
        <f>D5*E5</f>
        <v>5112041.13</v>
      </c>
      <c r="G5" s="8">
        <f>F5*20%</f>
        <v>1022408.226</v>
      </c>
      <c r="H5" s="8">
        <f>F5+G5</f>
        <v>6134449.356</v>
      </c>
    </row>
    <row r="6" spans="1:8" ht="15">
      <c r="A6" s="15"/>
      <c r="B6" s="16"/>
      <c r="C6" s="11" t="s">
        <v>9</v>
      </c>
      <c r="D6" s="6">
        <v>9066</v>
      </c>
      <c r="E6" s="10">
        <v>68.25</v>
      </c>
      <c r="F6" s="8">
        <f>D6*E6</f>
        <v>618754.5</v>
      </c>
      <c r="G6" s="8">
        <f>F6*20%</f>
        <v>123750.90000000001</v>
      </c>
      <c r="H6" s="8">
        <f>F6+G6</f>
        <v>742505.4</v>
      </c>
    </row>
    <row r="7" spans="1:8" ht="25.5">
      <c r="A7" s="15"/>
      <c r="B7" s="16"/>
      <c r="C7" s="20" t="s">
        <v>10</v>
      </c>
      <c r="D7" s="20"/>
      <c r="E7" s="20"/>
      <c r="F7" s="8">
        <f>F4+F5+F6</f>
        <v>6206145.54</v>
      </c>
      <c r="G7" s="7" t="s">
        <v>11</v>
      </c>
      <c r="H7" s="8">
        <f>H4+H5+H6</f>
        <v>7447374.648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4" t="s">
        <v>1</v>
      </c>
      <c r="D2" s="18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7"/>
      <c r="B3" s="17"/>
      <c r="C3" s="14"/>
      <c r="D3" s="18"/>
      <c r="E3" s="12"/>
      <c r="F3" s="13"/>
      <c r="G3" s="14"/>
      <c r="H3" s="13"/>
    </row>
    <row r="4" spans="1:8" ht="15">
      <c r="A4" s="15">
        <v>8</v>
      </c>
      <c r="B4" s="16" t="s">
        <v>14</v>
      </c>
      <c r="C4" s="11" t="s">
        <v>7</v>
      </c>
      <c r="D4" s="5">
        <v>5000</v>
      </c>
      <c r="E4" s="10">
        <v>121.17</v>
      </c>
      <c r="F4" s="8">
        <f>D4*E4</f>
        <v>605850</v>
      </c>
      <c r="G4" s="8">
        <f>F4*20%</f>
        <v>121170</v>
      </c>
      <c r="H4" s="8">
        <f>F4+G4</f>
        <v>727020</v>
      </c>
    </row>
    <row r="5" spans="1:8" ht="15">
      <c r="A5" s="15"/>
      <c r="B5" s="16"/>
      <c r="C5" s="11" t="s">
        <v>8</v>
      </c>
      <c r="D5" s="6">
        <v>15500</v>
      </c>
      <c r="E5" s="10">
        <v>121.17</v>
      </c>
      <c r="F5" s="8">
        <f>D5*E5</f>
        <v>1878135</v>
      </c>
      <c r="G5" s="8">
        <f>F5*20%</f>
        <v>375627</v>
      </c>
      <c r="H5" s="8">
        <f>F5+G5</f>
        <v>2253762</v>
      </c>
    </row>
    <row r="6" spans="1:8" ht="15">
      <c r="A6" s="15"/>
      <c r="B6" s="16"/>
      <c r="C6" s="11" t="s">
        <v>9</v>
      </c>
      <c r="D6" s="6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5"/>
      <c r="B7" s="16"/>
      <c r="C7" s="20" t="s">
        <v>10</v>
      </c>
      <c r="D7" s="20"/>
      <c r="E7" s="20"/>
      <c r="F7" s="8">
        <f>F4+F5+F6</f>
        <v>2483985</v>
      </c>
      <c r="G7" s="7" t="s">
        <v>11</v>
      </c>
      <c r="H7" s="8">
        <f>H4+H5+H6</f>
        <v>2980782</v>
      </c>
    </row>
    <row r="19" ht="12">
      <c r="C19" s="9"/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4" t="s">
        <v>1</v>
      </c>
      <c r="D2" s="18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7"/>
      <c r="B3" s="17"/>
      <c r="C3" s="14"/>
      <c r="D3" s="18"/>
      <c r="E3" s="12"/>
      <c r="F3" s="13"/>
      <c r="G3" s="14"/>
      <c r="H3" s="13"/>
    </row>
    <row r="4" spans="1:8" ht="15">
      <c r="A4" s="15">
        <v>8</v>
      </c>
      <c r="B4" s="16" t="s">
        <v>15</v>
      </c>
      <c r="C4" s="11" t="s">
        <v>7</v>
      </c>
      <c r="D4" s="5">
        <v>5455</v>
      </c>
      <c r="E4" s="10">
        <v>121.17</v>
      </c>
      <c r="F4" s="8">
        <f>D4*E4</f>
        <v>660982.35</v>
      </c>
      <c r="G4" s="8">
        <f>F4*20%</f>
        <v>132196.47</v>
      </c>
      <c r="H4" s="8">
        <f>F4+G4</f>
        <v>793178.82</v>
      </c>
    </row>
    <row r="5" spans="1:8" ht="15">
      <c r="A5" s="15"/>
      <c r="B5" s="16"/>
      <c r="C5" s="11" t="s">
        <v>8</v>
      </c>
      <c r="D5" s="6">
        <v>3788</v>
      </c>
      <c r="E5" s="10">
        <v>121.17</v>
      </c>
      <c r="F5" s="8">
        <f>D5*E5</f>
        <v>458991.96</v>
      </c>
      <c r="G5" s="8">
        <f>F5*20%</f>
        <v>91798.392</v>
      </c>
      <c r="H5" s="8">
        <f>F5+G5</f>
        <v>550790.3520000001</v>
      </c>
    </row>
    <row r="6" spans="1:8" ht="15">
      <c r="A6" s="15"/>
      <c r="B6" s="16"/>
      <c r="C6" s="11" t="s">
        <v>9</v>
      </c>
      <c r="D6" s="6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5"/>
      <c r="B7" s="16"/>
      <c r="C7" s="20" t="s">
        <v>10</v>
      </c>
      <c r="D7" s="20"/>
      <c r="E7" s="20"/>
      <c r="F7" s="8">
        <f>F4+F5+F6</f>
        <v>1119974.31</v>
      </c>
      <c r="G7" s="7" t="s">
        <v>11</v>
      </c>
      <c r="H7" s="8">
        <f>H4+H5+H6</f>
        <v>1343969.172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4" t="s">
        <v>1</v>
      </c>
      <c r="D2" s="18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7"/>
      <c r="B3" s="17"/>
      <c r="C3" s="14"/>
      <c r="D3" s="18"/>
      <c r="E3" s="12"/>
      <c r="F3" s="13"/>
      <c r="G3" s="14"/>
      <c r="H3" s="13"/>
    </row>
    <row r="4" spans="1:8" ht="15">
      <c r="A4" s="15">
        <v>8</v>
      </c>
      <c r="B4" s="16" t="s">
        <v>16</v>
      </c>
      <c r="C4" s="11" t="s">
        <v>7</v>
      </c>
      <c r="D4" s="5">
        <v>3900</v>
      </c>
      <c r="E4" s="10">
        <v>121.17</v>
      </c>
      <c r="F4" s="8">
        <f>D4*E4</f>
        <v>472563</v>
      </c>
      <c r="G4" s="8">
        <f>F4*20%</f>
        <v>94512.6</v>
      </c>
      <c r="H4" s="8">
        <f>F4+G4</f>
        <v>567075.6</v>
      </c>
    </row>
    <row r="5" spans="1:8" ht="15.75" customHeight="1">
      <c r="A5" s="15"/>
      <c r="B5" s="16"/>
      <c r="C5" s="11" t="s">
        <v>8</v>
      </c>
      <c r="D5" s="6">
        <v>9904</v>
      </c>
      <c r="E5" s="10">
        <v>121.17</v>
      </c>
      <c r="F5" s="8">
        <f>D5*E5</f>
        <v>1200067.68</v>
      </c>
      <c r="G5" s="8">
        <f>F5*20%</f>
        <v>240013.536</v>
      </c>
      <c r="H5" s="8">
        <f>F5+G5</f>
        <v>1440081.216</v>
      </c>
    </row>
    <row r="6" spans="1:8" ht="15">
      <c r="A6" s="15"/>
      <c r="B6" s="16"/>
      <c r="C6" s="11" t="s">
        <v>9</v>
      </c>
      <c r="D6" s="6">
        <v>1051</v>
      </c>
      <c r="E6" s="10">
        <v>68.25</v>
      </c>
      <c r="F6" s="8">
        <f>D6*E6</f>
        <v>71730.75</v>
      </c>
      <c r="G6" s="8">
        <f>F6*20%</f>
        <v>14346.150000000001</v>
      </c>
      <c r="H6" s="8">
        <f>F6+G6</f>
        <v>86076.9</v>
      </c>
    </row>
    <row r="7" spans="1:8" ht="25.5">
      <c r="A7" s="15"/>
      <c r="B7" s="16"/>
      <c r="C7" s="20" t="s">
        <v>10</v>
      </c>
      <c r="D7" s="20"/>
      <c r="E7" s="20"/>
      <c r="F7" s="8">
        <f>F4+F5+F6</f>
        <v>1744361.43</v>
      </c>
      <c r="G7" s="7" t="s">
        <v>11</v>
      </c>
      <c r="H7" s="8">
        <f>H4+H5+H6</f>
        <v>2093233.716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4" t="s">
        <v>1</v>
      </c>
      <c r="D2" s="18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7"/>
      <c r="B3" s="17"/>
      <c r="C3" s="14"/>
      <c r="D3" s="18"/>
      <c r="E3" s="12"/>
      <c r="F3" s="13"/>
      <c r="G3" s="14"/>
      <c r="H3" s="13"/>
    </row>
    <row r="4" spans="1:8" ht="15">
      <c r="A4" s="15">
        <v>8</v>
      </c>
      <c r="B4" s="16" t="s">
        <v>17</v>
      </c>
      <c r="C4" s="11" t="s">
        <v>7</v>
      </c>
      <c r="D4" s="5">
        <v>1320</v>
      </c>
      <c r="E4" s="10">
        <v>121.17</v>
      </c>
      <c r="F4" s="8">
        <f>D4*E4</f>
        <v>159944.4</v>
      </c>
      <c r="G4" s="8">
        <f>F4*20%</f>
        <v>31988.88</v>
      </c>
      <c r="H4" s="8">
        <f>F4+G4</f>
        <v>191933.28</v>
      </c>
    </row>
    <row r="5" spans="1:8" ht="15">
      <c r="A5" s="15"/>
      <c r="B5" s="16"/>
      <c r="C5" s="11" t="s">
        <v>8</v>
      </c>
      <c r="D5" s="6">
        <v>7500</v>
      </c>
      <c r="E5" s="10">
        <v>121.17</v>
      </c>
      <c r="F5" s="8">
        <f>D5*E5</f>
        <v>908775</v>
      </c>
      <c r="G5" s="8">
        <f>F5*20%</f>
        <v>181755</v>
      </c>
      <c r="H5" s="8">
        <f>F5+G5</f>
        <v>1090530</v>
      </c>
    </row>
    <row r="6" spans="1:8" ht="15">
      <c r="A6" s="15"/>
      <c r="B6" s="16"/>
      <c r="C6" s="11" t="s">
        <v>9</v>
      </c>
      <c r="D6" s="10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5"/>
      <c r="B7" s="16"/>
      <c r="C7" s="20" t="s">
        <v>10</v>
      </c>
      <c r="D7" s="20"/>
      <c r="E7" s="20"/>
      <c r="F7" s="8">
        <f>F4+F5+F6</f>
        <v>1068719.4</v>
      </c>
      <c r="G7" s="7" t="s">
        <v>11</v>
      </c>
      <c r="H7" s="8">
        <f>H4+H5+H6</f>
        <v>1282463.28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4" t="s">
        <v>1</v>
      </c>
      <c r="D2" s="18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7"/>
      <c r="B3" s="17"/>
      <c r="C3" s="14"/>
      <c r="D3" s="18"/>
      <c r="E3" s="12"/>
      <c r="F3" s="13"/>
      <c r="G3" s="14"/>
      <c r="H3" s="13"/>
    </row>
    <row r="4" spans="1:8" ht="15">
      <c r="A4" s="15">
        <v>8</v>
      </c>
      <c r="B4" s="16" t="s">
        <v>18</v>
      </c>
      <c r="C4" s="11" t="s">
        <v>7</v>
      </c>
      <c r="D4" s="5">
        <v>9052</v>
      </c>
      <c r="E4" s="10">
        <v>121.17</v>
      </c>
      <c r="F4" s="8">
        <f>D4*E4</f>
        <v>1096830.84</v>
      </c>
      <c r="G4" s="8">
        <f>F4*20%</f>
        <v>219366.16800000003</v>
      </c>
      <c r="H4" s="8">
        <f>F4+G4</f>
        <v>1316197.0080000001</v>
      </c>
    </row>
    <row r="5" spans="1:8" ht="15">
      <c r="A5" s="15"/>
      <c r="B5" s="16"/>
      <c r="C5" s="11" t="s">
        <v>8</v>
      </c>
      <c r="D5" s="6">
        <v>5100</v>
      </c>
      <c r="E5" s="10">
        <v>121.17</v>
      </c>
      <c r="F5" s="8">
        <f>D5*E5</f>
        <v>617967</v>
      </c>
      <c r="G5" s="8">
        <f>F5*20%</f>
        <v>123593.40000000001</v>
      </c>
      <c r="H5" s="8">
        <f>F5+G5</f>
        <v>741560.4</v>
      </c>
    </row>
    <row r="6" spans="1:8" ht="15">
      <c r="A6" s="15"/>
      <c r="B6" s="16"/>
      <c r="C6" s="11" t="s">
        <v>9</v>
      </c>
      <c r="D6" s="6">
        <v>3059</v>
      </c>
      <c r="E6" s="10">
        <v>68.25</v>
      </c>
      <c r="F6" s="8">
        <f>D6*E6</f>
        <v>208776.75</v>
      </c>
      <c r="G6" s="8">
        <f>F6*20%</f>
        <v>41755.350000000006</v>
      </c>
      <c r="H6" s="8">
        <f>F6+G6</f>
        <v>250532.1</v>
      </c>
    </row>
    <row r="7" spans="1:8" ht="25.5">
      <c r="A7" s="15"/>
      <c r="B7" s="16"/>
      <c r="C7" s="20" t="s">
        <v>10</v>
      </c>
      <c r="D7" s="20"/>
      <c r="E7" s="20"/>
      <c r="F7" s="8">
        <f>F4+F5+F6</f>
        <v>1923574.59</v>
      </c>
      <c r="G7" s="7" t="s">
        <v>11</v>
      </c>
      <c r="H7" s="8">
        <f>H4+H5+H6</f>
        <v>2308289.5080000004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4" t="s">
        <v>1</v>
      </c>
      <c r="D2" s="18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7"/>
      <c r="B3" s="17"/>
      <c r="C3" s="14"/>
      <c r="D3" s="18"/>
      <c r="E3" s="12"/>
      <c r="F3" s="13"/>
      <c r="G3" s="14"/>
      <c r="H3" s="13"/>
    </row>
    <row r="4" spans="1:8" ht="15">
      <c r="A4" s="15">
        <v>8</v>
      </c>
      <c r="B4" s="16" t="s">
        <v>19</v>
      </c>
      <c r="C4" s="11" t="s">
        <v>7</v>
      </c>
      <c r="D4" s="5">
        <v>16452</v>
      </c>
      <c r="E4" s="10">
        <v>121.17</v>
      </c>
      <c r="F4" s="8">
        <f>D4*E4</f>
        <v>1993488.84</v>
      </c>
      <c r="G4" s="8">
        <f>F4*20%</f>
        <v>398697.76800000004</v>
      </c>
      <c r="H4" s="8">
        <f>F4+G4</f>
        <v>2392186.608</v>
      </c>
    </row>
    <row r="5" spans="1:8" ht="15">
      <c r="A5" s="15"/>
      <c r="B5" s="16"/>
      <c r="C5" s="11" t="s">
        <v>8</v>
      </c>
      <c r="D5" s="6">
        <v>12150</v>
      </c>
      <c r="E5" s="10">
        <v>121.17</v>
      </c>
      <c r="F5" s="8">
        <f>D5*E5</f>
        <v>1472215.5</v>
      </c>
      <c r="G5" s="8">
        <f>F5*20%</f>
        <v>294443.10000000003</v>
      </c>
      <c r="H5" s="8">
        <f>F5+G5</f>
        <v>1766658.6</v>
      </c>
    </row>
    <row r="6" spans="1:8" ht="15">
      <c r="A6" s="15"/>
      <c r="B6" s="16"/>
      <c r="C6" s="11" t="s">
        <v>9</v>
      </c>
      <c r="D6" s="6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5"/>
      <c r="B7" s="16"/>
      <c r="C7" s="20" t="s">
        <v>10</v>
      </c>
      <c r="D7" s="20"/>
      <c r="E7" s="20"/>
      <c r="F7" s="8">
        <f>F4+F5+F6</f>
        <v>3465704.34</v>
      </c>
      <c r="G7" s="7" t="s">
        <v>11</v>
      </c>
      <c r="H7" s="8">
        <f>H4+H5+H6</f>
        <v>4158845.208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D42" sqref="D42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4" t="s">
        <v>1</v>
      </c>
      <c r="D2" s="18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7"/>
      <c r="B3" s="17"/>
      <c r="C3" s="14"/>
      <c r="D3" s="18"/>
      <c r="E3" s="12"/>
      <c r="F3" s="13"/>
      <c r="G3" s="14"/>
      <c r="H3" s="13"/>
    </row>
    <row r="4" spans="1:8" ht="15">
      <c r="A4" s="15">
        <v>8</v>
      </c>
      <c r="B4" s="16" t="s">
        <v>20</v>
      </c>
      <c r="C4" s="11" t="s">
        <v>7</v>
      </c>
      <c r="D4" s="5">
        <v>7286</v>
      </c>
      <c r="E4" s="10">
        <v>121.17</v>
      </c>
      <c r="F4" s="8">
        <f>D4*E4</f>
        <v>882844.62</v>
      </c>
      <c r="G4" s="8">
        <f>F4*20%</f>
        <v>176568.924</v>
      </c>
      <c r="H4" s="8">
        <f>F4+G4</f>
        <v>1059413.544</v>
      </c>
    </row>
    <row r="5" spans="1:8" ht="15">
      <c r="A5" s="15"/>
      <c r="B5" s="16"/>
      <c r="C5" s="11" t="s">
        <v>8</v>
      </c>
      <c r="D5" s="6">
        <v>13143</v>
      </c>
      <c r="E5" s="10">
        <v>121.17</v>
      </c>
      <c r="F5" s="8">
        <f>D5*E5</f>
        <v>1592537.31</v>
      </c>
      <c r="G5" s="8">
        <f>F5*20%</f>
        <v>318507.46200000006</v>
      </c>
      <c r="H5" s="8">
        <f>F5+G5</f>
        <v>1911044.772</v>
      </c>
    </row>
    <row r="6" spans="1:8" ht="15">
      <c r="A6" s="15"/>
      <c r="B6" s="16"/>
      <c r="C6" s="11" t="s">
        <v>9</v>
      </c>
      <c r="D6" s="6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5"/>
      <c r="B7" s="16"/>
      <c r="C7" s="20" t="s">
        <v>10</v>
      </c>
      <c r="D7" s="20"/>
      <c r="E7" s="20"/>
      <c r="F7" s="8">
        <f>F4+F5+F6</f>
        <v>2475381.93</v>
      </c>
      <c r="G7" s="7" t="s">
        <v>11</v>
      </c>
      <c r="H7" s="8">
        <f>H4+H5+H6</f>
        <v>2970458.316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4" t="s">
        <v>1</v>
      </c>
      <c r="D2" s="18" t="s">
        <v>2</v>
      </c>
      <c r="E2" s="12" t="s">
        <v>3</v>
      </c>
      <c r="F2" s="13" t="s">
        <v>4</v>
      </c>
      <c r="G2" s="14" t="s">
        <v>5</v>
      </c>
      <c r="H2" s="13" t="s">
        <v>6</v>
      </c>
    </row>
    <row r="3" spans="1:8" ht="21" customHeight="1">
      <c r="A3" s="17"/>
      <c r="B3" s="17"/>
      <c r="C3" s="14"/>
      <c r="D3" s="18"/>
      <c r="E3" s="12"/>
      <c r="F3" s="13"/>
      <c r="G3" s="14"/>
      <c r="H3" s="13"/>
    </row>
    <row r="4" spans="1:8" ht="15">
      <c r="A4" s="15">
        <v>8</v>
      </c>
      <c r="B4" s="16" t="s">
        <v>21</v>
      </c>
      <c r="C4" s="11" t="s">
        <v>7</v>
      </c>
      <c r="D4" s="5">
        <v>1200</v>
      </c>
      <c r="E4" s="10">
        <v>121.17</v>
      </c>
      <c r="F4" s="8">
        <f>D4*E4</f>
        <v>145404</v>
      </c>
      <c r="G4" s="8">
        <f>F4*20%</f>
        <v>29080.800000000003</v>
      </c>
      <c r="H4" s="8">
        <f>F4+G4</f>
        <v>174484.8</v>
      </c>
    </row>
    <row r="5" spans="1:8" ht="15">
      <c r="A5" s="15"/>
      <c r="B5" s="16"/>
      <c r="C5" s="11" t="s">
        <v>8</v>
      </c>
      <c r="D5" s="6">
        <v>1532</v>
      </c>
      <c r="E5" s="10">
        <v>121.17</v>
      </c>
      <c r="F5" s="8">
        <f>D5*E5</f>
        <v>185632.44</v>
      </c>
      <c r="G5" s="8">
        <f>F5*20%</f>
        <v>37126.488000000005</v>
      </c>
      <c r="H5" s="8">
        <f>F5+G5</f>
        <v>222758.928</v>
      </c>
    </row>
    <row r="6" spans="1:8" ht="15">
      <c r="A6" s="15"/>
      <c r="B6" s="16"/>
      <c r="C6" s="11" t="s">
        <v>9</v>
      </c>
      <c r="D6" s="6">
        <v>2612</v>
      </c>
      <c r="E6" s="10">
        <v>68.25</v>
      </c>
      <c r="F6" s="8">
        <f>D6*E6</f>
        <v>178269</v>
      </c>
      <c r="G6" s="8">
        <f>F6*20%</f>
        <v>35653.8</v>
      </c>
      <c r="H6" s="8">
        <f>F6+G6</f>
        <v>213922.8</v>
      </c>
    </row>
    <row r="7" spans="1:8" ht="25.5">
      <c r="A7" s="15"/>
      <c r="B7" s="16"/>
      <c r="C7" s="20" t="s">
        <v>10</v>
      </c>
      <c r="D7" s="20"/>
      <c r="E7" s="20"/>
      <c r="F7" s="8">
        <f>F4+F5+F6</f>
        <v>509305.44</v>
      </c>
      <c r="G7" s="7" t="s">
        <v>11</v>
      </c>
      <c r="H7" s="8">
        <f>H4+H5+H6</f>
        <v>611166.5279999999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2014-05-12T11:16:46Z</dcterms:modified>
  <cp:category/>
  <cp:version/>
  <cp:contentType/>
  <cp:contentStatus/>
</cp:coreProperties>
</file>