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firstSheet="3" activeTab="7"/>
  </bookViews>
  <sheets>
    <sheet name="Др Милoрад Мика Павловић" sheetId="1" r:id="rId1"/>
    <sheet name="ДЗ &quot;Др Драган Фундук Пећинци&quot;" sheetId="2" r:id="rId2"/>
    <sheet name="Дом здравља &quot;Рума&quot; Рума" sheetId="3" r:id="rId3"/>
    <sheet name="Дом здравља &quot;Ириг&quot; Ириг" sheetId="4" r:id="rId4"/>
    <sheet name="ДЗ &quot;Др Јован Јовановић Змај&quot; СП" sheetId="5" r:id="rId5"/>
    <sheet name="Дом здравља &quot;Шид&quot; Шид" sheetId="6" r:id="rId6"/>
    <sheet name="ДЗ  &quot;Сремска Митровица&quot; СМ " sheetId="7" r:id="rId7"/>
    <sheet name="ОБ &quot;Сремска Митровица&quot; СМ" sheetId="8" r:id="rId8"/>
  </sheets>
  <definedNames/>
  <calcPr fullCalcOnLoad="1"/>
</workbook>
</file>

<file path=xl/sharedStrings.xml><?xml version="1.0" encoding="utf-8"?>
<sst xmlns="http://schemas.openxmlformats.org/spreadsheetml/2006/main" count="112" uniqueCount="21">
  <si>
    <t>ПАРТИЈА</t>
  </si>
  <si>
    <t>ВРСТА ГОРИВА</t>
  </si>
  <si>
    <t>КОЛИЧИНА ГОРИВА (L)</t>
  </si>
  <si>
    <t>ЦЕНА ПО 1 ЛИТРУ
БЕЗ ПДВ</t>
  </si>
  <si>
    <t>УКУПНА ЦЕНА БЕЗ ПДВ</t>
  </si>
  <si>
    <t>ИЗНОС ПДВ</t>
  </si>
  <si>
    <t>УКУПНА ЦЕНА СА ПДВ</t>
  </si>
  <si>
    <t xml:space="preserve"> 1. EURO PREMIJUM BMB 95</t>
  </si>
  <si>
    <t>2. EURO DIZEL</t>
  </si>
  <si>
    <t>3. TNG</t>
  </si>
  <si>
    <t xml:space="preserve">УКУПНА ЦЕНА БЕЗ ПДВ-А (1+2+3) </t>
  </si>
  <si>
    <t>УКУПНА ЦЕНА СА ПДВ-ом (1+2+3)</t>
  </si>
  <si>
    <t>НАЗИВ УСТАНОВЕ</t>
  </si>
  <si>
    <t xml:space="preserve">Дом здравља 
"Др Милoрад Мика Павловић" Инђија
</t>
  </si>
  <si>
    <t xml:space="preserve">Дом здравља 
"Др Драган Фундук Пећинци" Пећинци
</t>
  </si>
  <si>
    <t>Дом здравља "Рума" Рума</t>
  </si>
  <si>
    <t>Дом здравља "Ириг" Ириг</t>
  </si>
  <si>
    <t xml:space="preserve">Дом здравља 
"Др Јован Јовановић Змај" 
Стара Пазова
</t>
  </si>
  <si>
    <t>Дом здравља "Шид" Шид</t>
  </si>
  <si>
    <t xml:space="preserve">Дом здравља
 "Сремска Митровица"
Сремска Митровица
</t>
  </si>
  <si>
    <t xml:space="preserve">Општа болница
 "Сремска Митровица"
Сремска Митровица
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</si>
</sst>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4" fontId="45" fillId="0" borderId="0" xfId="0" applyNumberFormat="1" applyFont="1" applyBorder="1" applyAlignment="1">
      <alignment/>
    </xf>
    <xf numFmtId="1" fontId="45" fillId="0" borderId="0" xfId="0" applyNumberFormat="1" applyFont="1" applyBorder="1" applyAlignment="1">
      <alignment/>
    </xf>
    <xf numFmtId="4" fontId="45" fillId="0" borderId="0" xfId="0" applyNumberFormat="1" applyFont="1" applyBorder="1" applyAlignment="1">
      <alignment horizontal="center"/>
    </xf>
    <xf numFmtId="4" fontId="46" fillId="0" borderId="0" xfId="0" applyNumberFormat="1" applyFont="1" applyAlignment="1">
      <alignment/>
    </xf>
    <xf numFmtId="3" fontId="47" fillId="0" borderId="10" xfId="0" applyNumberFormat="1" applyFont="1" applyBorder="1" applyAlignment="1">
      <alignment horizontal="right" wrapText="1"/>
    </xf>
    <xf numFmtId="3" fontId="47" fillId="0" borderId="10" xfId="0" applyNumberFormat="1" applyFont="1" applyBorder="1" applyAlignment="1">
      <alignment horizontal="right"/>
    </xf>
    <xf numFmtId="4" fontId="48" fillId="33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0" fontId="47" fillId="0" borderId="10" xfId="0" applyFont="1" applyBorder="1" applyAlignment="1">
      <alignment horizontal="right"/>
    </xf>
    <xf numFmtId="0" fontId="4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right" vertical="center"/>
    </xf>
    <xf numFmtId="0" fontId="51" fillId="34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3" fontId="40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right" vertical="center"/>
    </xf>
    <xf numFmtId="0" fontId="40" fillId="33" borderId="10" xfId="0" applyFont="1" applyFill="1" applyBorder="1" applyAlignment="1">
      <alignment horizontal="center" wrapText="1"/>
    </xf>
    <xf numFmtId="4" fontId="40" fillId="0" borderId="10" xfId="0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D22" sqref="D22"/>
    </sheetView>
  </sheetViews>
  <sheetFormatPr defaultColWidth="16.8515625" defaultRowHeight="15"/>
  <cols>
    <col min="1" max="1" width="9.28125" style="2" bestFit="1" customWidth="1"/>
    <col min="2" max="2" width="22.7109375" style="1" bestFit="1" customWidth="1"/>
    <col min="3" max="3" width="29.7109375" style="3" customWidth="1"/>
    <col min="4" max="4" width="25.7109375" style="3" customWidth="1"/>
    <col min="5" max="5" width="16.28125" style="3" customWidth="1"/>
    <col min="6" max="6" width="15.140625" style="1" customWidth="1"/>
    <col min="7" max="7" width="15.7109375" style="1" customWidth="1"/>
    <col min="8" max="8" width="15.8515625" style="1" customWidth="1"/>
    <col min="9" max="9" width="15.14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7" t="s">
        <v>0</v>
      </c>
      <c r="B2" s="17" t="s">
        <v>12</v>
      </c>
      <c r="C2" s="20" t="s">
        <v>1</v>
      </c>
      <c r="D2" s="21" t="s">
        <v>2</v>
      </c>
      <c r="E2" s="22" t="s">
        <v>3</v>
      </c>
      <c r="F2" s="24" t="s">
        <v>4</v>
      </c>
      <c r="G2" s="13" t="s">
        <v>5</v>
      </c>
      <c r="H2" s="12" t="s">
        <v>6</v>
      </c>
    </row>
    <row r="3" spans="1:8" ht="36.75" customHeight="1">
      <c r="A3" s="17"/>
      <c r="B3" s="17"/>
      <c r="C3" s="20"/>
      <c r="D3" s="21"/>
      <c r="E3" s="22"/>
      <c r="F3" s="24"/>
      <c r="G3" s="13"/>
      <c r="H3" s="12"/>
    </row>
    <row r="4" spans="1:8" ht="15">
      <c r="A4" s="14">
        <v>7</v>
      </c>
      <c r="B4" s="15" t="s">
        <v>13</v>
      </c>
      <c r="C4" s="11" t="s">
        <v>7</v>
      </c>
      <c r="D4" s="5">
        <v>18724</v>
      </c>
      <c r="E4" s="10">
        <v>121.17</v>
      </c>
      <c r="F4" s="25">
        <f>D4*E4</f>
        <v>2268787.08</v>
      </c>
      <c r="G4" s="8">
        <f>F4*20%</f>
        <v>453757.416</v>
      </c>
      <c r="H4" s="8">
        <f>F4+G4</f>
        <v>2722544.4960000003</v>
      </c>
    </row>
    <row r="5" spans="1:8" ht="15">
      <c r="A5" s="14"/>
      <c r="B5" s="15"/>
      <c r="C5" s="11" t="s">
        <v>8</v>
      </c>
      <c r="D5" s="5">
        <v>38431</v>
      </c>
      <c r="E5" s="10">
        <v>121.17</v>
      </c>
      <c r="F5" s="25">
        <f>D5*E5</f>
        <v>4656684.2700000005</v>
      </c>
      <c r="G5" s="8">
        <f>F5*20%</f>
        <v>931336.8540000002</v>
      </c>
      <c r="H5" s="8">
        <f>F5+G5</f>
        <v>5588021.124000001</v>
      </c>
    </row>
    <row r="6" spans="1:8" ht="15">
      <c r="A6" s="14"/>
      <c r="B6" s="15"/>
      <c r="C6" s="11" t="s">
        <v>9</v>
      </c>
      <c r="D6" s="6">
        <v>0</v>
      </c>
      <c r="E6" s="10">
        <v>68.25</v>
      </c>
      <c r="F6" s="25">
        <f>D6*E6</f>
        <v>0</v>
      </c>
      <c r="G6" s="8">
        <f>F6*20%</f>
        <v>0</v>
      </c>
      <c r="H6" s="8">
        <f>F6+G6</f>
        <v>0</v>
      </c>
    </row>
    <row r="7" spans="1:8" ht="25.5">
      <c r="A7" s="14"/>
      <c r="B7" s="15"/>
      <c r="C7" s="23" t="s">
        <v>10</v>
      </c>
      <c r="D7" s="23"/>
      <c r="E7" s="23"/>
      <c r="F7" s="25">
        <f>F4+F5+F6</f>
        <v>6925471.350000001</v>
      </c>
      <c r="G7" s="7" t="s">
        <v>11</v>
      </c>
      <c r="H7" s="8">
        <f>H4+H5+H6</f>
        <v>8310565.620000001</v>
      </c>
    </row>
    <row r="23" ht="15">
      <c r="C23" s="4"/>
    </row>
  </sheetData>
  <sheetProtection/>
  <mergeCells count="11">
    <mergeCell ref="E2:E3"/>
    <mergeCell ref="F2:F3"/>
    <mergeCell ref="G2:G3"/>
    <mergeCell ref="H2:H3"/>
    <mergeCell ref="A4:A7"/>
    <mergeCell ref="B4:B7"/>
    <mergeCell ref="C7:E7"/>
    <mergeCell ref="B2:B3"/>
    <mergeCell ref="A2:A3"/>
    <mergeCell ref="C2:C3"/>
    <mergeCell ref="D2:D3"/>
  </mergeCells>
  <printOptions/>
  <pageMargins left="0" right="0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B10" sqref="B10:B11"/>
    </sheetView>
  </sheetViews>
  <sheetFormatPr defaultColWidth="16.8515625" defaultRowHeight="15"/>
  <cols>
    <col min="1" max="1" width="8.8515625" style="2" bestFit="1" customWidth="1"/>
    <col min="2" max="2" width="35.140625" style="1" bestFit="1" customWidth="1"/>
    <col min="3" max="3" width="25.28125" style="3" bestFit="1" customWidth="1"/>
    <col min="4" max="4" width="22.28125" style="3" bestFit="1" customWidth="1"/>
    <col min="5" max="5" width="10.57421875" style="3" bestFit="1" customWidth="1"/>
    <col min="6" max="6" width="14.7109375" style="1" customWidth="1"/>
    <col min="7" max="7" width="14.421875" style="1" bestFit="1" customWidth="1"/>
    <col min="8" max="8" width="16.0039062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7" t="s">
        <v>0</v>
      </c>
      <c r="B2" s="17" t="s">
        <v>12</v>
      </c>
      <c r="C2" s="13" t="s">
        <v>1</v>
      </c>
      <c r="D2" s="18" t="s">
        <v>2</v>
      </c>
      <c r="E2" s="19" t="s">
        <v>3</v>
      </c>
      <c r="F2" s="12" t="s">
        <v>4</v>
      </c>
      <c r="G2" s="13" t="s">
        <v>5</v>
      </c>
      <c r="H2" s="12" t="s">
        <v>6</v>
      </c>
    </row>
    <row r="3" spans="1:8" ht="21" customHeight="1">
      <c r="A3" s="17"/>
      <c r="B3" s="17"/>
      <c r="C3" s="13"/>
      <c r="D3" s="18"/>
      <c r="E3" s="19"/>
      <c r="F3" s="12"/>
      <c r="G3" s="13"/>
      <c r="H3" s="12"/>
    </row>
    <row r="4" spans="1:8" ht="15">
      <c r="A4" s="14">
        <v>7</v>
      </c>
      <c r="B4" s="15" t="s">
        <v>14</v>
      </c>
      <c r="C4" s="11" t="s">
        <v>7</v>
      </c>
      <c r="D4" s="5">
        <v>2500</v>
      </c>
      <c r="E4" s="10">
        <v>121.17</v>
      </c>
      <c r="F4" s="25">
        <f>D4*E4</f>
        <v>302925</v>
      </c>
      <c r="G4" s="8">
        <f>F4*20%</f>
        <v>60585</v>
      </c>
      <c r="H4" s="8">
        <f>F4+G4</f>
        <v>363510</v>
      </c>
    </row>
    <row r="5" spans="1:8" ht="15">
      <c r="A5" s="14"/>
      <c r="B5" s="15"/>
      <c r="C5" s="11" t="s">
        <v>8</v>
      </c>
      <c r="D5" s="6">
        <v>21500</v>
      </c>
      <c r="E5" s="10">
        <v>121.17</v>
      </c>
      <c r="F5" s="25">
        <f>D5*E5</f>
        <v>2605155</v>
      </c>
      <c r="G5" s="8">
        <f>F5*20%</f>
        <v>521031</v>
      </c>
      <c r="H5" s="8">
        <f>F5+G5</f>
        <v>3126186</v>
      </c>
    </row>
    <row r="6" spans="1:8" ht="15">
      <c r="A6" s="14"/>
      <c r="B6" s="15"/>
      <c r="C6" s="11" t="s">
        <v>9</v>
      </c>
      <c r="D6" s="6">
        <v>0</v>
      </c>
      <c r="E6" s="10">
        <v>68.25</v>
      </c>
      <c r="F6" s="25">
        <f>D6*E6</f>
        <v>0</v>
      </c>
      <c r="G6" s="8">
        <f>F6*20%</f>
        <v>0</v>
      </c>
      <c r="H6" s="8">
        <f>F6+G6</f>
        <v>0</v>
      </c>
    </row>
    <row r="7" spans="1:8" ht="25.5">
      <c r="A7" s="14"/>
      <c r="B7" s="15"/>
      <c r="C7" s="16" t="s">
        <v>10</v>
      </c>
      <c r="D7" s="16"/>
      <c r="E7" s="16"/>
      <c r="F7" s="8">
        <f>F4+F5+F6</f>
        <v>2908080</v>
      </c>
      <c r="G7" s="7" t="s">
        <v>11</v>
      </c>
      <c r="H7" s="8">
        <f>H4+H5+H6</f>
        <v>3489696</v>
      </c>
    </row>
    <row r="19" ht="12">
      <c r="C19" s="9"/>
    </row>
  </sheetData>
  <sheetProtection/>
  <mergeCells count="11"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C17" sqref="C16:C1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00390625" style="1" customWidth="1"/>
    <col min="7" max="7" width="15.7109375" style="1" customWidth="1"/>
    <col min="8" max="8" width="14.57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7" t="s">
        <v>0</v>
      </c>
      <c r="B2" s="17" t="s">
        <v>12</v>
      </c>
      <c r="C2" s="13" t="s">
        <v>1</v>
      </c>
      <c r="D2" s="18" t="s">
        <v>2</v>
      </c>
      <c r="E2" s="19" t="s">
        <v>3</v>
      </c>
      <c r="F2" s="12" t="s">
        <v>4</v>
      </c>
      <c r="G2" s="13" t="s">
        <v>5</v>
      </c>
      <c r="H2" s="12" t="s">
        <v>6</v>
      </c>
    </row>
    <row r="3" spans="1:8" ht="21" customHeight="1">
      <c r="A3" s="17"/>
      <c r="B3" s="17"/>
      <c r="C3" s="13"/>
      <c r="D3" s="18"/>
      <c r="E3" s="19"/>
      <c r="F3" s="12"/>
      <c r="G3" s="13"/>
      <c r="H3" s="12"/>
    </row>
    <row r="4" spans="1:8" ht="15">
      <c r="A4" s="14">
        <v>7</v>
      </c>
      <c r="B4" s="15" t="s">
        <v>15</v>
      </c>
      <c r="C4" s="11" t="s">
        <v>7</v>
      </c>
      <c r="D4" s="5">
        <v>28430</v>
      </c>
      <c r="E4" s="10">
        <v>121.17</v>
      </c>
      <c r="F4" s="8">
        <f>D4*E4</f>
        <v>3444863.1</v>
      </c>
      <c r="G4" s="8">
        <f>F4*20%</f>
        <v>688972.6200000001</v>
      </c>
      <c r="H4" s="8">
        <f>F4+G4</f>
        <v>4133835.72</v>
      </c>
    </row>
    <row r="5" spans="1:8" ht="15">
      <c r="A5" s="14"/>
      <c r="B5" s="15"/>
      <c r="C5" s="11" t="s">
        <v>8</v>
      </c>
      <c r="D5" s="5">
        <v>40150</v>
      </c>
      <c r="E5" s="10">
        <v>121.17</v>
      </c>
      <c r="F5" s="8">
        <f>D5*E5</f>
        <v>4864975.5</v>
      </c>
      <c r="G5" s="8">
        <f>F5*20%</f>
        <v>972995.1000000001</v>
      </c>
      <c r="H5" s="8">
        <f>F5+G5</f>
        <v>5837970.6</v>
      </c>
    </row>
    <row r="6" spans="1:8" ht="15">
      <c r="A6" s="14"/>
      <c r="B6" s="15"/>
      <c r="C6" s="11" t="s">
        <v>9</v>
      </c>
      <c r="D6" s="6">
        <v>0</v>
      </c>
      <c r="E6" s="10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14"/>
      <c r="B7" s="15"/>
      <c r="C7" s="23" t="s">
        <v>10</v>
      </c>
      <c r="D7" s="23"/>
      <c r="E7" s="23"/>
      <c r="F7" s="8">
        <f>F4+F5+F6</f>
        <v>8309838.6</v>
      </c>
      <c r="G7" s="7" t="s">
        <v>11</v>
      </c>
      <c r="H7" s="8">
        <f>H4+H5+H6</f>
        <v>9971806.32</v>
      </c>
    </row>
  </sheetData>
  <sheetProtection/>
  <mergeCells count="11"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  <mergeCell ref="C2:C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A4" sqref="A4:A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7" t="s">
        <v>0</v>
      </c>
      <c r="B2" s="17" t="s">
        <v>12</v>
      </c>
      <c r="C2" s="13" t="s">
        <v>1</v>
      </c>
      <c r="D2" s="18" t="s">
        <v>2</v>
      </c>
      <c r="E2" s="19" t="s">
        <v>3</v>
      </c>
      <c r="F2" s="12" t="s">
        <v>4</v>
      </c>
      <c r="G2" s="13" t="s">
        <v>5</v>
      </c>
      <c r="H2" s="12" t="s">
        <v>6</v>
      </c>
    </row>
    <row r="3" spans="1:8" ht="21" customHeight="1">
      <c r="A3" s="17"/>
      <c r="B3" s="17"/>
      <c r="C3" s="13"/>
      <c r="D3" s="18"/>
      <c r="E3" s="19"/>
      <c r="F3" s="12"/>
      <c r="G3" s="13"/>
      <c r="H3" s="12"/>
    </row>
    <row r="4" spans="1:8" ht="15">
      <c r="A4" s="14">
        <v>7</v>
      </c>
      <c r="B4" s="15" t="s">
        <v>16</v>
      </c>
      <c r="C4" s="11" t="s">
        <v>7</v>
      </c>
      <c r="D4" s="5">
        <v>3000</v>
      </c>
      <c r="E4" s="10">
        <v>121.17</v>
      </c>
      <c r="F4" s="8">
        <f>D4*E4</f>
        <v>363510</v>
      </c>
      <c r="G4" s="8">
        <f>F4*20%</f>
        <v>72702</v>
      </c>
      <c r="H4" s="8">
        <f>F4+G4</f>
        <v>436212</v>
      </c>
    </row>
    <row r="5" spans="1:8" ht="15.75" customHeight="1">
      <c r="A5" s="14"/>
      <c r="B5" s="15"/>
      <c r="C5" s="11" t="s">
        <v>8</v>
      </c>
      <c r="D5" s="5">
        <v>23000</v>
      </c>
      <c r="E5" s="10">
        <v>121.17</v>
      </c>
      <c r="F5" s="8">
        <f>D5*E5</f>
        <v>2786910</v>
      </c>
      <c r="G5" s="8">
        <f>F5*20%</f>
        <v>557382</v>
      </c>
      <c r="H5" s="8">
        <f>F5+G5</f>
        <v>3344292</v>
      </c>
    </row>
    <row r="6" spans="1:8" ht="15">
      <c r="A6" s="14"/>
      <c r="B6" s="15"/>
      <c r="C6" s="11" t="s">
        <v>9</v>
      </c>
      <c r="D6" s="10">
        <v>0</v>
      </c>
      <c r="E6" s="10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14"/>
      <c r="B7" s="15"/>
      <c r="C7" s="23" t="s">
        <v>10</v>
      </c>
      <c r="D7" s="23"/>
      <c r="E7" s="23"/>
      <c r="F7" s="8">
        <f>F4+F5+F6</f>
        <v>3150420</v>
      </c>
      <c r="G7" s="7" t="s">
        <v>11</v>
      </c>
      <c r="H7" s="8">
        <f>H4+H5+H6</f>
        <v>3780504</v>
      </c>
    </row>
  </sheetData>
  <sheetProtection/>
  <mergeCells count="11"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A4" sqref="A4:A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7" t="s">
        <v>0</v>
      </c>
      <c r="B2" s="17" t="s">
        <v>12</v>
      </c>
      <c r="C2" s="13" t="s">
        <v>1</v>
      </c>
      <c r="D2" s="18" t="s">
        <v>2</v>
      </c>
      <c r="E2" s="19" t="s">
        <v>3</v>
      </c>
      <c r="F2" s="12" t="s">
        <v>4</v>
      </c>
      <c r="G2" s="13" t="s">
        <v>5</v>
      </c>
      <c r="H2" s="12" t="s">
        <v>6</v>
      </c>
    </row>
    <row r="3" spans="1:8" ht="21" customHeight="1">
      <c r="A3" s="17"/>
      <c r="B3" s="17"/>
      <c r="C3" s="13"/>
      <c r="D3" s="18"/>
      <c r="E3" s="19"/>
      <c r="F3" s="12"/>
      <c r="G3" s="13"/>
      <c r="H3" s="12"/>
    </row>
    <row r="4" spans="1:8" ht="15">
      <c r="A4" s="14">
        <v>7</v>
      </c>
      <c r="B4" s="15" t="s">
        <v>17</v>
      </c>
      <c r="C4" s="11" t="s">
        <v>7</v>
      </c>
      <c r="D4" s="5">
        <v>36000</v>
      </c>
      <c r="E4" s="10">
        <v>121.17</v>
      </c>
      <c r="F4" s="8">
        <f>D4*E4</f>
        <v>4362120</v>
      </c>
      <c r="G4" s="8">
        <f>F4*20%</f>
        <v>872424</v>
      </c>
      <c r="H4" s="8">
        <f>F4+G4</f>
        <v>5234544</v>
      </c>
    </row>
    <row r="5" spans="1:8" ht="15">
      <c r="A5" s="14"/>
      <c r="B5" s="15"/>
      <c r="C5" s="11" t="s">
        <v>8</v>
      </c>
      <c r="D5" s="6">
        <v>13200</v>
      </c>
      <c r="E5" s="10">
        <v>121.17</v>
      </c>
      <c r="F5" s="8">
        <f>D5*E5</f>
        <v>1599444</v>
      </c>
      <c r="G5" s="8">
        <f>F5*20%</f>
        <v>319888.80000000005</v>
      </c>
      <c r="H5" s="8">
        <f>F5+G5</f>
        <v>1919332.8</v>
      </c>
    </row>
    <row r="6" spans="1:8" ht="15">
      <c r="A6" s="14"/>
      <c r="B6" s="15"/>
      <c r="C6" s="11" t="s">
        <v>9</v>
      </c>
      <c r="D6" s="10">
        <v>0</v>
      </c>
      <c r="E6" s="10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14"/>
      <c r="B7" s="15"/>
      <c r="C7" s="23" t="s">
        <v>10</v>
      </c>
      <c r="D7" s="23"/>
      <c r="E7" s="23"/>
      <c r="F7" s="8">
        <f>F4+F5+F6</f>
        <v>5961564</v>
      </c>
      <c r="G7" s="7" t="s">
        <v>11</v>
      </c>
      <c r="H7" s="8">
        <f>H4+H5+H6</f>
        <v>7153876.8</v>
      </c>
    </row>
  </sheetData>
  <sheetProtection/>
  <mergeCells count="11"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7" t="s">
        <v>0</v>
      </c>
      <c r="B2" s="17" t="s">
        <v>12</v>
      </c>
      <c r="C2" s="13" t="s">
        <v>1</v>
      </c>
      <c r="D2" s="18" t="s">
        <v>2</v>
      </c>
      <c r="E2" s="19" t="s">
        <v>3</v>
      </c>
      <c r="F2" s="12" t="s">
        <v>4</v>
      </c>
      <c r="G2" s="13" t="s">
        <v>5</v>
      </c>
      <c r="H2" s="12" t="s">
        <v>6</v>
      </c>
    </row>
    <row r="3" spans="1:8" ht="21" customHeight="1">
      <c r="A3" s="17"/>
      <c r="B3" s="17"/>
      <c r="C3" s="13"/>
      <c r="D3" s="18"/>
      <c r="E3" s="19"/>
      <c r="F3" s="12"/>
      <c r="G3" s="13"/>
      <c r="H3" s="12"/>
    </row>
    <row r="4" spans="1:8" ht="15">
      <c r="A4" s="14">
        <v>7</v>
      </c>
      <c r="B4" s="15" t="s">
        <v>18</v>
      </c>
      <c r="C4" s="11" t="s">
        <v>7</v>
      </c>
      <c r="D4" s="5">
        <v>4100</v>
      </c>
      <c r="E4" s="10">
        <v>121.17</v>
      </c>
      <c r="F4" s="8">
        <f>D4*E4</f>
        <v>496797</v>
      </c>
      <c r="G4" s="8">
        <f>F4*20%</f>
        <v>99359.40000000001</v>
      </c>
      <c r="H4" s="8">
        <f>F4+G4</f>
        <v>596156.4</v>
      </c>
    </row>
    <row r="5" spans="1:8" ht="15">
      <c r="A5" s="14"/>
      <c r="B5" s="15"/>
      <c r="C5" s="11" t="s">
        <v>8</v>
      </c>
      <c r="D5" s="5">
        <v>35800</v>
      </c>
      <c r="E5" s="10">
        <v>121.17</v>
      </c>
      <c r="F5" s="8">
        <f>D5*E5</f>
        <v>4337886</v>
      </c>
      <c r="G5" s="8">
        <f>F5*20%</f>
        <v>867577.2000000001</v>
      </c>
      <c r="H5" s="8">
        <f>F5+G5</f>
        <v>5205463.2</v>
      </c>
    </row>
    <row r="6" spans="1:8" ht="15">
      <c r="A6" s="14"/>
      <c r="B6" s="15"/>
      <c r="C6" s="11" t="s">
        <v>9</v>
      </c>
      <c r="D6" s="10">
        <v>0</v>
      </c>
      <c r="E6" s="10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14"/>
      <c r="B7" s="15"/>
      <c r="C7" s="23" t="s">
        <v>10</v>
      </c>
      <c r="D7" s="23"/>
      <c r="E7" s="23"/>
      <c r="F7" s="8">
        <f>F4+F5+F6</f>
        <v>4834683</v>
      </c>
      <c r="G7" s="7" t="s">
        <v>11</v>
      </c>
      <c r="H7" s="8">
        <f>H4+H5+H6</f>
        <v>5801619.600000001</v>
      </c>
    </row>
  </sheetData>
  <sheetProtection/>
  <mergeCells count="11"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7" t="s">
        <v>0</v>
      </c>
      <c r="B2" s="17" t="s">
        <v>12</v>
      </c>
      <c r="C2" s="13" t="s">
        <v>1</v>
      </c>
      <c r="D2" s="18" t="s">
        <v>2</v>
      </c>
      <c r="E2" s="19" t="s">
        <v>3</v>
      </c>
      <c r="F2" s="12" t="s">
        <v>4</v>
      </c>
      <c r="G2" s="13" t="s">
        <v>5</v>
      </c>
      <c r="H2" s="12" t="s">
        <v>6</v>
      </c>
    </row>
    <row r="3" spans="1:8" ht="21" customHeight="1">
      <c r="A3" s="17"/>
      <c r="B3" s="17"/>
      <c r="C3" s="13"/>
      <c r="D3" s="18"/>
      <c r="E3" s="19"/>
      <c r="F3" s="12"/>
      <c r="G3" s="13"/>
      <c r="H3" s="12"/>
    </row>
    <row r="4" spans="1:8" ht="15">
      <c r="A4" s="14">
        <v>7</v>
      </c>
      <c r="B4" s="15" t="s">
        <v>19</v>
      </c>
      <c r="C4" s="11" t="s">
        <v>7</v>
      </c>
      <c r="D4" s="5">
        <v>15000</v>
      </c>
      <c r="E4" s="10">
        <v>121.17</v>
      </c>
      <c r="F4" s="8">
        <f>D4*E4</f>
        <v>1817550</v>
      </c>
      <c r="G4" s="8">
        <f>F4*20%</f>
        <v>363510</v>
      </c>
      <c r="H4" s="8">
        <f>F4+G4</f>
        <v>2181060</v>
      </c>
    </row>
    <row r="5" spans="1:8" ht="15">
      <c r="A5" s="14"/>
      <c r="B5" s="15"/>
      <c r="C5" s="11" t="s">
        <v>8</v>
      </c>
      <c r="D5" s="6">
        <v>54000</v>
      </c>
      <c r="E5" s="10">
        <v>121.17</v>
      </c>
      <c r="F5" s="8">
        <f>D5*E5</f>
        <v>6543180</v>
      </c>
      <c r="G5" s="8">
        <f>F5*20%</f>
        <v>1308636</v>
      </c>
      <c r="H5" s="8">
        <f>F5+G5</f>
        <v>7851816</v>
      </c>
    </row>
    <row r="6" spans="1:8" ht="15">
      <c r="A6" s="14"/>
      <c r="B6" s="15"/>
      <c r="C6" s="11" t="s">
        <v>9</v>
      </c>
      <c r="D6" s="6">
        <v>0</v>
      </c>
      <c r="E6" s="10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14"/>
      <c r="B7" s="15"/>
      <c r="C7" s="23" t="s">
        <v>10</v>
      </c>
      <c r="D7" s="23"/>
      <c r="E7" s="23"/>
      <c r="F7" s="8">
        <f>F4+F5+F6</f>
        <v>8360730</v>
      </c>
      <c r="G7" s="7" t="s">
        <v>11</v>
      </c>
      <c r="H7" s="8">
        <f>H4+H5+H6</f>
        <v>10032876</v>
      </c>
    </row>
  </sheetData>
  <sheetProtection/>
  <mergeCells count="11">
    <mergeCell ref="F2:F3"/>
    <mergeCell ref="G2:G3"/>
    <mergeCell ref="H2:H3"/>
    <mergeCell ref="A4:A7"/>
    <mergeCell ref="B4:B7"/>
    <mergeCell ref="C7:E7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7"/>
  <sheetViews>
    <sheetView tabSelected="1"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421875" style="1" customWidth="1"/>
    <col min="7" max="7" width="15.7109375" style="1" customWidth="1"/>
    <col min="8" max="8" width="12.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17" t="s">
        <v>0</v>
      </c>
      <c r="B2" s="17" t="s">
        <v>12</v>
      </c>
      <c r="C2" s="20" t="s">
        <v>1</v>
      </c>
      <c r="D2" s="21" t="s">
        <v>2</v>
      </c>
      <c r="E2" s="22" t="s">
        <v>3</v>
      </c>
      <c r="F2" s="12" t="s">
        <v>4</v>
      </c>
      <c r="G2" s="13" t="s">
        <v>5</v>
      </c>
      <c r="H2" s="12" t="s">
        <v>6</v>
      </c>
    </row>
    <row r="3" spans="1:8" ht="21" customHeight="1">
      <c r="A3" s="17"/>
      <c r="B3" s="17"/>
      <c r="C3" s="20"/>
      <c r="D3" s="21"/>
      <c r="E3" s="22"/>
      <c r="F3" s="12"/>
      <c r="G3" s="13"/>
      <c r="H3" s="12"/>
    </row>
    <row r="4" spans="1:8" ht="15">
      <c r="A4" s="14">
        <v>7</v>
      </c>
      <c r="B4" s="15" t="s">
        <v>20</v>
      </c>
      <c r="C4" s="11" t="s">
        <v>7</v>
      </c>
      <c r="D4" s="5">
        <v>1100</v>
      </c>
      <c r="E4" s="10">
        <v>121.17</v>
      </c>
      <c r="F4" s="8">
        <f>D4*E4</f>
        <v>133287</v>
      </c>
      <c r="G4" s="8">
        <f>F4*20%</f>
        <v>26657.4</v>
      </c>
      <c r="H4" s="8">
        <f>F4+G4</f>
        <v>159944.4</v>
      </c>
    </row>
    <row r="5" spans="1:8" ht="15">
      <c r="A5" s="14"/>
      <c r="B5" s="15"/>
      <c r="C5" s="11" t="s">
        <v>8</v>
      </c>
      <c r="D5" s="5">
        <v>6900</v>
      </c>
      <c r="E5" s="10">
        <v>121.17</v>
      </c>
      <c r="F5" s="8">
        <f>D5*E5</f>
        <v>836073</v>
      </c>
      <c r="G5" s="8">
        <f>F5*20%</f>
        <v>167214.6</v>
      </c>
      <c r="H5" s="8">
        <f>F5+G5</f>
        <v>1003287.6</v>
      </c>
    </row>
    <row r="6" spans="1:8" ht="15">
      <c r="A6" s="14"/>
      <c r="B6" s="15"/>
      <c r="C6" s="11" t="s">
        <v>9</v>
      </c>
      <c r="D6" s="6">
        <v>0</v>
      </c>
      <c r="E6" s="10">
        <v>68.25</v>
      </c>
      <c r="F6" s="8">
        <f>D6*E6</f>
        <v>0</v>
      </c>
      <c r="G6" s="8">
        <f>F6*20%</f>
        <v>0</v>
      </c>
      <c r="H6" s="8">
        <f>F6+G6</f>
        <v>0</v>
      </c>
    </row>
    <row r="7" spans="1:8" ht="25.5">
      <c r="A7" s="14"/>
      <c r="B7" s="15"/>
      <c r="C7" s="23" t="s">
        <v>10</v>
      </c>
      <c r="D7" s="23"/>
      <c r="E7" s="23"/>
      <c r="F7" s="8">
        <f>F4+F5+F6</f>
        <v>969360</v>
      </c>
      <c r="G7" s="7" t="s">
        <v>11</v>
      </c>
      <c r="H7" s="8">
        <f>H4+H5+H6</f>
        <v>1163232</v>
      </c>
    </row>
  </sheetData>
  <sheetProtection/>
  <mergeCells count="11">
    <mergeCell ref="A4:A7"/>
    <mergeCell ref="B4:B7"/>
    <mergeCell ref="C7:E7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vladimir</cp:lastModifiedBy>
  <cp:lastPrinted>2014-04-08T06:33:51Z</cp:lastPrinted>
  <dcterms:created xsi:type="dcterms:W3CDTF">2013-07-24T11:49:32Z</dcterms:created>
  <dcterms:modified xsi:type="dcterms:W3CDTF">2014-05-12T11:12:50Z</dcterms:modified>
  <cp:category/>
  <cp:version/>
  <cp:contentType/>
  <cp:contentStatus/>
</cp:coreProperties>
</file>