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4"/>
  </bookViews>
  <sheets>
    <sheet name="Дом здравља Апатин" sheetId="1" r:id="rId1"/>
    <sheet name="Дом здравља Кула" sheetId="2" r:id="rId2"/>
    <sheet name="Дом здравља Оџаци" sheetId="3" r:id="rId3"/>
    <sheet name="ДЗ “Др Ђорђе Лазић” Сомбор" sheetId="4" r:id="rId4"/>
    <sheet name="ОБ “Др Радивој Симоновић” " sheetId="5" r:id="rId5"/>
  </sheets>
  <definedNames/>
  <calcPr fullCalcOnLoad="1"/>
</workbook>
</file>

<file path=xl/sharedStrings.xml><?xml version="1.0" encoding="utf-8"?>
<sst xmlns="http://schemas.openxmlformats.org/spreadsheetml/2006/main" count="70" uniqueCount="18">
  <si>
    <t>ПАРТИЈА</t>
  </si>
  <si>
    <t>ВРСТА ГОРИВА</t>
  </si>
  <si>
    <t>КОЛИЧИНА ГОРИВА (L)</t>
  </si>
  <si>
    <t>ЦЕНА ПО 1 ЛИТРУ
БЕЗ ПДВ</t>
  </si>
  <si>
    <t>УКУПНА ЦЕНА БЕЗ ПДВ</t>
  </si>
  <si>
    <t>ИЗНОС ПДВ</t>
  </si>
  <si>
    <t>УКУПНА ЦЕНА СА ПДВ</t>
  </si>
  <si>
    <t xml:space="preserve"> 1. EURO PREMIJUM BMB 95</t>
  </si>
  <si>
    <t>2. EURO DIZEL</t>
  </si>
  <si>
    <t>3. TNG</t>
  </si>
  <si>
    <t xml:space="preserve">УКУПНА ЦЕНА БЕЗ ПДВ-А (1+2+3) </t>
  </si>
  <si>
    <t>УКУПНА ЦЕНА СА ПДВ-ом (1+2+3)</t>
  </si>
  <si>
    <t>НАЗИВ УСТАНОВЕ</t>
  </si>
  <si>
    <t>Дом здравља Апатин</t>
  </si>
  <si>
    <t>Дом здравља Кула</t>
  </si>
  <si>
    <t>Дом здравља Оџаци</t>
  </si>
  <si>
    <t>Дом здравља “Др Ђорђе Лазић” Сомбор</t>
  </si>
  <si>
    <t>Општа болница “Др Радивој Симоновић” Сомбор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</si>
</sst>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4" fontId="45" fillId="0" borderId="0" xfId="0" applyNumberFormat="1" applyFont="1" applyBorder="1" applyAlignment="1">
      <alignment/>
    </xf>
    <xf numFmtId="1" fontId="45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 horizontal="center"/>
    </xf>
    <xf numFmtId="4" fontId="46" fillId="0" borderId="0" xfId="0" applyNumberFormat="1" applyFont="1" applyAlignment="1">
      <alignment/>
    </xf>
    <xf numFmtId="3" fontId="47" fillId="0" borderId="10" xfId="0" applyNumberFormat="1" applyFont="1" applyBorder="1" applyAlignment="1">
      <alignment horizontal="right" wrapText="1"/>
    </xf>
    <xf numFmtId="3" fontId="47" fillId="0" borderId="10" xfId="0" applyNumberFormat="1" applyFont="1" applyBorder="1" applyAlignment="1">
      <alignment horizontal="right"/>
    </xf>
    <xf numFmtId="4" fontId="48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0" fontId="40" fillId="0" borderId="10" xfId="0" applyFont="1" applyBorder="1" applyAlignment="1">
      <alignment/>
    </xf>
    <xf numFmtId="3" fontId="47" fillId="0" borderId="10" xfId="0" applyNumberFormat="1" applyFont="1" applyBorder="1" applyAlignment="1">
      <alignment horizontal="right" wrapText="1"/>
    </xf>
    <xf numFmtId="0" fontId="47" fillId="0" borderId="10" xfId="0" applyFont="1" applyBorder="1" applyAlignment="1">
      <alignment horizontal="right"/>
    </xf>
    <xf numFmtId="4" fontId="40" fillId="0" borderId="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right" vertical="center"/>
    </xf>
    <xf numFmtId="0" fontId="40" fillId="33" borderId="10" xfId="0" applyFont="1" applyFill="1" applyBorder="1" applyAlignment="1">
      <alignment horizontal="center" vertical="center"/>
    </xf>
    <xf numFmtId="3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right" vertical="center"/>
    </xf>
    <xf numFmtId="0" fontId="40" fillId="33" borderId="10" xfId="0" applyFont="1" applyFill="1" applyBorder="1" applyAlignment="1">
      <alignment horizontal="center" vertical="center"/>
    </xf>
    <xf numFmtId="3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/>
    </xf>
    <xf numFmtId="0" fontId="47" fillId="0" borderId="10" xfId="0" applyFont="1" applyBorder="1" applyAlignment="1">
      <alignment horizontal="right"/>
    </xf>
    <xf numFmtId="4" fontId="40" fillId="0" borderId="10" xfId="0" applyNumberFormat="1" applyFont="1" applyBorder="1" applyAlignment="1">
      <alignment/>
    </xf>
    <xf numFmtId="3" fontId="47" fillId="0" borderId="10" xfId="0" applyNumberFormat="1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C15" sqref="C15"/>
    </sheetView>
  </sheetViews>
  <sheetFormatPr defaultColWidth="16.8515625" defaultRowHeight="15"/>
  <cols>
    <col min="1" max="1" width="9.28125" style="2" bestFit="1" customWidth="1"/>
    <col min="2" max="2" width="22.7109375" style="1" bestFit="1" customWidth="1"/>
    <col min="3" max="3" width="29.7109375" style="3" customWidth="1"/>
    <col min="4" max="4" width="25.7109375" style="3" customWidth="1"/>
    <col min="5" max="5" width="16.28125" style="3" customWidth="1"/>
    <col min="6" max="6" width="15.140625" style="1" customWidth="1"/>
    <col min="7" max="7" width="15.7109375" style="1" customWidth="1"/>
    <col min="8" max="8" width="15.8515625" style="1" customWidth="1"/>
    <col min="9" max="9" width="15.14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8" t="s">
        <v>0</v>
      </c>
      <c r="B2" s="18" t="s">
        <v>12</v>
      </c>
      <c r="C2" s="24" t="s">
        <v>1</v>
      </c>
      <c r="D2" s="25" t="s">
        <v>2</v>
      </c>
      <c r="E2" s="26" t="s">
        <v>3</v>
      </c>
      <c r="F2" s="27" t="s">
        <v>4</v>
      </c>
      <c r="G2" s="15" t="s">
        <v>5</v>
      </c>
      <c r="H2" s="14" t="s">
        <v>6</v>
      </c>
    </row>
    <row r="3" spans="1:8" ht="36" customHeight="1">
      <c r="A3" s="18"/>
      <c r="B3" s="18"/>
      <c r="C3" s="24"/>
      <c r="D3" s="25"/>
      <c r="E3" s="26"/>
      <c r="F3" s="27"/>
      <c r="G3" s="15"/>
      <c r="H3" s="14"/>
    </row>
    <row r="4" spans="1:8" ht="15">
      <c r="A4" s="16">
        <v>6</v>
      </c>
      <c r="B4" s="17" t="s">
        <v>13</v>
      </c>
      <c r="C4" s="28" t="s">
        <v>7</v>
      </c>
      <c r="D4" s="5">
        <v>6500</v>
      </c>
      <c r="E4" s="29">
        <v>121.17</v>
      </c>
      <c r="F4" s="30">
        <f>D4*E4</f>
        <v>787605</v>
      </c>
      <c r="G4" s="8">
        <f>F4*20%</f>
        <v>157521</v>
      </c>
      <c r="H4" s="8">
        <f>F4+G4</f>
        <v>945126</v>
      </c>
    </row>
    <row r="5" spans="1:8" ht="15">
      <c r="A5" s="16"/>
      <c r="B5" s="17"/>
      <c r="C5" s="28" t="s">
        <v>8</v>
      </c>
      <c r="D5" s="6">
        <v>46000</v>
      </c>
      <c r="E5" s="29">
        <v>121.17</v>
      </c>
      <c r="F5" s="30">
        <f>D5*E5</f>
        <v>5573820</v>
      </c>
      <c r="G5" s="8">
        <f>F5*20%</f>
        <v>1114764</v>
      </c>
      <c r="H5" s="8">
        <f>F5+G5</f>
        <v>6688584</v>
      </c>
    </row>
    <row r="6" spans="1:8" ht="15">
      <c r="A6" s="16"/>
      <c r="B6" s="17"/>
      <c r="C6" s="28" t="s">
        <v>9</v>
      </c>
      <c r="D6" s="6">
        <v>0</v>
      </c>
      <c r="E6" s="29">
        <v>68.25</v>
      </c>
      <c r="F6" s="30">
        <f>D6*E6</f>
        <v>0</v>
      </c>
      <c r="G6" s="8">
        <f>F6*20%</f>
        <v>0</v>
      </c>
      <c r="H6" s="8">
        <f>F6+G6</f>
        <v>0</v>
      </c>
    </row>
    <row r="7" spans="1:8" ht="25.5">
      <c r="A7" s="16"/>
      <c r="B7" s="17"/>
      <c r="C7" s="23" t="s">
        <v>10</v>
      </c>
      <c r="D7" s="23"/>
      <c r="E7" s="23"/>
      <c r="F7" s="30">
        <f>F4+F5+F6</f>
        <v>6361425</v>
      </c>
      <c r="G7" s="7" t="s">
        <v>11</v>
      </c>
      <c r="H7" s="8">
        <f>H4+H5+H6</f>
        <v>7633710</v>
      </c>
    </row>
    <row r="23" ht="15">
      <c r="C23" s="4"/>
    </row>
  </sheetData>
  <sheetProtection/>
  <mergeCells count="11">
    <mergeCell ref="E2:E3"/>
    <mergeCell ref="F2:F3"/>
    <mergeCell ref="G2:G3"/>
    <mergeCell ref="H2:H3"/>
    <mergeCell ref="A4:A7"/>
    <mergeCell ref="B4:B7"/>
    <mergeCell ref="C7:E7"/>
    <mergeCell ref="B2:B3"/>
    <mergeCell ref="A2:A3"/>
    <mergeCell ref="C2:C3"/>
    <mergeCell ref="D2:D3"/>
  </mergeCells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B13" sqref="B13"/>
    </sheetView>
  </sheetViews>
  <sheetFormatPr defaultColWidth="16.8515625" defaultRowHeight="15"/>
  <cols>
    <col min="1" max="1" width="8.8515625" style="2" bestFit="1" customWidth="1"/>
    <col min="2" max="2" width="35.140625" style="1" bestFit="1" customWidth="1"/>
    <col min="3" max="3" width="25.28125" style="3" bestFit="1" customWidth="1"/>
    <col min="4" max="4" width="22.28125" style="3" bestFit="1" customWidth="1"/>
    <col min="5" max="5" width="10.57421875" style="3" bestFit="1" customWidth="1"/>
    <col min="6" max="6" width="14.7109375" style="1" customWidth="1"/>
    <col min="7" max="7" width="14.421875" style="1" bestFit="1" customWidth="1"/>
    <col min="8" max="8" width="16.0039062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8" t="s">
        <v>0</v>
      </c>
      <c r="B2" s="18" t="s">
        <v>12</v>
      </c>
      <c r="C2" s="24" t="s">
        <v>1</v>
      </c>
      <c r="D2" s="25" t="s">
        <v>2</v>
      </c>
      <c r="E2" s="26" t="s">
        <v>3</v>
      </c>
      <c r="F2" s="27" t="s">
        <v>4</v>
      </c>
      <c r="G2" s="15" t="s">
        <v>5</v>
      </c>
      <c r="H2" s="14" t="s">
        <v>6</v>
      </c>
    </row>
    <row r="3" spans="1:8" ht="36" customHeight="1">
      <c r="A3" s="18"/>
      <c r="B3" s="18"/>
      <c r="C3" s="24"/>
      <c r="D3" s="25"/>
      <c r="E3" s="26"/>
      <c r="F3" s="27"/>
      <c r="G3" s="15"/>
      <c r="H3" s="14"/>
    </row>
    <row r="4" spans="1:8" ht="15">
      <c r="A4" s="16">
        <v>6</v>
      </c>
      <c r="B4" s="17" t="s">
        <v>14</v>
      </c>
      <c r="C4" s="28" t="s">
        <v>7</v>
      </c>
      <c r="D4" s="5">
        <v>8000</v>
      </c>
      <c r="E4" s="29">
        <v>121.17</v>
      </c>
      <c r="F4" s="30">
        <f>D4*E4</f>
        <v>969360</v>
      </c>
      <c r="G4" s="8">
        <f>F4*20%</f>
        <v>193872</v>
      </c>
      <c r="H4" s="8">
        <f>F4+G4</f>
        <v>1163232</v>
      </c>
    </row>
    <row r="5" spans="1:8" ht="15">
      <c r="A5" s="16"/>
      <c r="B5" s="17"/>
      <c r="C5" s="28" t="s">
        <v>8</v>
      </c>
      <c r="D5" s="6">
        <v>45000</v>
      </c>
      <c r="E5" s="29">
        <v>121.17</v>
      </c>
      <c r="F5" s="30">
        <f>D5*E5</f>
        <v>5452650</v>
      </c>
      <c r="G5" s="8">
        <f>F5*20%</f>
        <v>1090530</v>
      </c>
      <c r="H5" s="8">
        <f>F5+G5</f>
        <v>6543180</v>
      </c>
    </row>
    <row r="6" spans="1:8" ht="15">
      <c r="A6" s="16"/>
      <c r="B6" s="17"/>
      <c r="C6" s="28" t="s">
        <v>9</v>
      </c>
      <c r="D6" s="6">
        <v>10000</v>
      </c>
      <c r="E6" s="29">
        <v>68.25</v>
      </c>
      <c r="F6" s="30">
        <f>D6*E6</f>
        <v>682500</v>
      </c>
      <c r="G6" s="8">
        <f>F6*20%</f>
        <v>136500</v>
      </c>
      <c r="H6" s="8">
        <f>F6+G6</f>
        <v>819000</v>
      </c>
    </row>
    <row r="7" spans="1:8" ht="25.5">
      <c r="A7" s="16"/>
      <c r="B7" s="17"/>
      <c r="C7" s="23" t="s">
        <v>10</v>
      </c>
      <c r="D7" s="23"/>
      <c r="E7" s="23"/>
      <c r="F7" s="30">
        <f>F4+F5+F6</f>
        <v>7104510</v>
      </c>
      <c r="G7" s="7" t="s">
        <v>11</v>
      </c>
      <c r="H7" s="8">
        <f>H4+H5+H6</f>
        <v>8525412</v>
      </c>
    </row>
    <row r="19" ht="12">
      <c r="C19" s="9"/>
    </row>
  </sheetData>
  <sheetProtection/>
  <mergeCells count="11"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9" sqref="B9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00390625" style="1" customWidth="1"/>
    <col min="7" max="7" width="15.7109375" style="1" customWidth="1"/>
    <col min="8" max="8" width="14.57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8" t="s">
        <v>0</v>
      </c>
      <c r="B2" s="18" t="s">
        <v>12</v>
      </c>
      <c r="C2" s="24" t="s">
        <v>1</v>
      </c>
      <c r="D2" s="25" t="s">
        <v>2</v>
      </c>
      <c r="E2" s="26" t="s">
        <v>3</v>
      </c>
      <c r="F2" s="14" t="s">
        <v>4</v>
      </c>
      <c r="G2" s="15" t="s">
        <v>5</v>
      </c>
      <c r="H2" s="14" t="s">
        <v>6</v>
      </c>
    </row>
    <row r="3" spans="1:8" ht="36" customHeight="1">
      <c r="A3" s="18"/>
      <c r="B3" s="18"/>
      <c r="C3" s="24"/>
      <c r="D3" s="25"/>
      <c r="E3" s="26"/>
      <c r="F3" s="14"/>
      <c r="G3" s="15"/>
      <c r="H3" s="14"/>
    </row>
    <row r="4" spans="1:8" ht="15">
      <c r="A4" s="16">
        <v>6</v>
      </c>
      <c r="B4" s="17" t="s">
        <v>15</v>
      </c>
      <c r="C4" s="28" t="s">
        <v>7</v>
      </c>
      <c r="D4" s="5">
        <v>10500</v>
      </c>
      <c r="E4" s="29">
        <v>121.17</v>
      </c>
      <c r="F4" s="8">
        <f>D4*E4</f>
        <v>1272285</v>
      </c>
      <c r="G4" s="8">
        <f>F4*20%</f>
        <v>254457</v>
      </c>
      <c r="H4" s="8">
        <f>F4+G4</f>
        <v>1526742</v>
      </c>
    </row>
    <row r="5" spans="1:8" ht="15">
      <c r="A5" s="16"/>
      <c r="B5" s="17"/>
      <c r="C5" s="28" t="s">
        <v>8</v>
      </c>
      <c r="D5" s="6">
        <v>31000</v>
      </c>
      <c r="E5" s="29">
        <v>121.17</v>
      </c>
      <c r="F5" s="8">
        <f>D5*E5</f>
        <v>3756270</v>
      </c>
      <c r="G5" s="8">
        <f>F5*20%</f>
        <v>751254</v>
      </c>
      <c r="H5" s="8">
        <f>F5+G5</f>
        <v>4507524</v>
      </c>
    </row>
    <row r="6" spans="1:8" ht="15">
      <c r="A6" s="16"/>
      <c r="B6" s="17"/>
      <c r="C6" s="28" t="s">
        <v>9</v>
      </c>
      <c r="D6" s="6">
        <v>0</v>
      </c>
      <c r="E6" s="29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16"/>
      <c r="B7" s="17"/>
      <c r="C7" s="23" t="s">
        <v>10</v>
      </c>
      <c r="D7" s="23"/>
      <c r="E7" s="23"/>
      <c r="F7" s="8">
        <f>F4+F5+F6</f>
        <v>5028555</v>
      </c>
      <c r="G7" s="7" t="s">
        <v>11</v>
      </c>
      <c r="H7" s="8">
        <f>H4+H5+H6</f>
        <v>6034266</v>
      </c>
    </row>
  </sheetData>
  <sheetProtection/>
  <mergeCells count="11"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C17" sqref="C1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8" t="s">
        <v>0</v>
      </c>
      <c r="B2" s="18" t="s">
        <v>12</v>
      </c>
      <c r="C2" s="24" t="s">
        <v>1</v>
      </c>
      <c r="D2" s="25" t="s">
        <v>2</v>
      </c>
      <c r="E2" s="26" t="s">
        <v>3</v>
      </c>
      <c r="F2" s="14" t="s">
        <v>4</v>
      </c>
      <c r="G2" s="15" t="s">
        <v>5</v>
      </c>
      <c r="H2" s="14" t="s">
        <v>6</v>
      </c>
    </row>
    <row r="3" spans="1:8" ht="36.75" customHeight="1">
      <c r="A3" s="18"/>
      <c r="B3" s="18"/>
      <c r="C3" s="24"/>
      <c r="D3" s="25"/>
      <c r="E3" s="26"/>
      <c r="F3" s="14"/>
      <c r="G3" s="15"/>
      <c r="H3" s="14"/>
    </row>
    <row r="4" spans="1:8" ht="15">
      <c r="A4" s="16">
        <v>6</v>
      </c>
      <c r="B4" s="17" t="s">
        <v>16</v>
      </c>
      <c r="C4" s="28" t="s">
        <v>7</v>
      </c>
      <c r="D4" s="5">
        <v>18000</v>
      </c>
      <c r="E4" s="29">
        <v>121.17</v>
      </c>
      <c r="F4" s="8">
        <f>D4*E4</f>
        <v>2181060</v>
      </c>
      <c r="G4" s="8">
        <f>F4*20%</f>
        <v>436212</v>
      </c>
      <c r="H4" s="8">
        <f>F4+G4</f>
        <v>2617272</v>
      </c>
    </row>
    <row r="5" spans="1:8" ht="15.75" customHeight="1">
      <c r="A5" s="16"/>
      <c r="B5" s="17"/>
      <c r="C5" s="28" t="s">
        <v>8</v>
      </c>
      <c r="D5" s="6">
        <v>33000</v>
      </c>
      <c r="E5" s="29">
        <v>121.17</v>
      </c>
      <c r="F5" s="8">
        <f>D5*E5</f>
        <v>3998610</v>
      </c>
      <c r="G5" s="8">
        <f>F5*20%</f>
        <v>799722</v>
      </c>
      <c r="H5" s="8">
        <f>F5+G5</f>
        <v>4798332</v>
      </c>
    </row>
    <row r="6" spans="1:8" ht="15">
      <c r="A6" s="16"/>
      <c r="B6" s="17"/>
      <c r="C6" s="28" t="s">
        <v>9</v>
      </c>
      <c r="D6" s="6">
        <v>5000</v>
      </c>
      <c r="E6" s="29">
        <v>68.25</v>
      </c>
      <c r="F6" s="8">
        <f>D6*E6</f>
        <v>341250</v>
      </c>
      <c r="G6" s="8">
        <f>F6*20%</f>
        <v>68250</v>
      </c>
      <c r="H6" s="8">
        <f>F6+G6</f>
        <v>409500</v>
      </c>
    </row>
    <row r="7" spans="1:8" ht="25.5">
      <c r="A7" s="16"/>
      <c r="B7" s="17"/>
      <c r="C7" s="23" t="s">
        <v>10</v>
      </c>
      <c r="D7" s="23"/>
      <c r="E7" s="23"/>
      <c r="F7" s="8">
        <f>F4+F5+F6</f>
        <v>6520920</v>
      </c>
      <c r="G7" s="7" t="s">
        <v>11</v>
      </c>
      <c r="H7" s="8">
        <f>H4+H5+H6</f>
        <v>7825104</v>
      </c>
    </row>
  </sheetData>
  <sheetProtection/>
  <mergeCells count="11"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PageLayoutView="0" workbookViewId="0" topLeftCell="A1">
      <selection activeCell="B12" sqref="B12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8" t="s">
        <v>0</v>
      </c>
      <c r="B2" s="18" t="s">
        <v>12</v>
      </c>
      <c r="C2" s="20" t="s">
        <v>1</v>
      </c>
      <c r="D2" s="21" t="s">
        <v>2</v>
      </c>
      <c r="E2" s="22" t="s">
        <v>3</v>
      </c>
      <c r="F2" s="14" t="s">
        <v>4</v>
      </c>
      <c r="G2" s="15" t="s">
        <v>5</v>
      </c>
      <c r="H2" s="14" t="s">
        <v>6</v>
      </c>
    </row>
    <row r="3" spans="1:8" ht="35.25" customHeight="1">
      <c r="A3" s="18"/>
      <c r="B3" s="18"/>
      <c r="C3" s="20"/>
      <c r="D3" s="21"/>
      <c r="E3" s="22"/>
      <c r="F3" s="14"/>
      <c r="G3" s="15"/>
      <c r="H3" s="14"/>
    </row>
    <row r="4" spans="1:8" ht="15">
      <c r="A4" s="16">
        <v>6</v>
      </c>
      <c r="B4" s="17" t="s">
        <v>17</v>
      </c>
      <c r="C4" s="10" t="s">
        <v>7</v>
      </c>
      <c r="D4" s="11">
        <v>20000</v>
      </c>
      <c r="E4" s="12">
        <v>121.17</v>
      </c>
      <c r="F4" s="8">
        <f>D4*E4</f>
        <v>2423400</v>
      </c>
      <c r="G4" s="8">
        <f>F4*20%</f>
        <v>484680</v>
      </c>
      <c r="H4" s="8">
        <f>F4+G4</f>
        <v>2908080</v>
      </c>
    </row>
    <row r="5" spans="1:8" ht="15">
      <c r="A5" s="16"/>
      <c r="B5" s="17"/>
      <c r="C5" s="10" t="s">
        <v>8</v>
      </c>
      <c r="D5" s="31">
        <v>35000</v>
      </c>
      <c r="E5" s="12">
        <v>121.17</v>
      </c>
      <c r="F5" s="8">
        <f>D5*E5</f>
        <v>4240950</v>
      </c>
      <c r="G5" s="8">
        <f>F5*20%</f>
        <v>848190</v>
      </c>
      <c r="H5" s="8">
        <f>F5+G5</f>
        <v>5089140</v>
      </c>
    </row>
    <row r="6" spans="1:8" ht="15">
      <c r="A6" s="16"/>
      <c r="B6" s="17"/>
      <c r="C6" s="10" t="s">
        <v>9</v>
      </c>
      <c r="D6" s="12">
        <v>0</v>
      </c>
      <c r="E6" s="12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16"/>
      <c r="B7" s="17"/>
      <c r="C7" s="19" t="s">
        <v>10</v>
      </c>
      <c r="D7" s="19"/>
      <c r="E7" s="19"/>
      <c r="F7" s="8">
        <f>F4+F5+F6</f>
        <v>6664350</v>
      </c>
      <c r="G7" s="7" t="s">
        <v>11</v>
      </c>
      <c r="H7" s="8">
        <f>H4+H5+H6</f>
        <v>7997220</v>
      </c>
    </row>
    <row r="18" ht="12.75">
      <c r="C18" s="13"/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vladimir</cp:lastModifiedBy>
  <cp:lastPrinted>2014-04-08T06:33:51Z</cp:lastPrinted>
  <dcterms:created xsi:type="dcterms:W3CDTF">2013-07-24T11:49:32Z</dcterms:created>
  <dcterms:modified xsi:type="dcterms:W3CDTF">2014-05-12T11:09:58Z</dcterms:modified>
  <cp:category/>
  <cp:version/>
  <cp:contentType/>
  <cp:contentStatus/>
</cp:coreProperties>
</file>