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1" activeTab="4"/>
  </bookViews>
  <sheets>
    <sheet name="ДЗ „Др Добривоје Гер. Поповић“" sheetId="1" r:id="rId1"/>
    <sheet name="Дом здравља Брус" sheetId="2" r:id="rId2"/>
    <sheet name="ДЗ „Др Сава Станојевић“" sheetId="3" r:id="rId3"/>
    <sheet name="ДЗ „Др Властимир Годић“" sheetId="4" r:id="rId4"/>
    <sheet name="ОБ Крушевац" sheetId="5" r:id="rId5"/>
    <sheet name="ДЗ Крушевац" sheetId="6" r:id="rId6"/>
    <sheet name="Дом здравља Ћићевац" sheetId="7" r:id="rId7"/>
  </sheets>
  <definedNames/>
  <calcPr fullCalcOnLoad="1"/>
</workbook>
</file>

<file path=xl/sharedStrings.xml><?xml version="1.0" encoding="utf-8"?>
<sst xmlns="http://schemas.openxmlformats.org/spreadsheetml/2006/main" count="98" uniqueCount="20">
  <si>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</si>
  <si>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</si>
  <si>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</si>
  <si>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</si>
  <si>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</si>
  <si>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</si>
  <si>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</si>
  <si>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</si>
  <si>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</si>
  <si>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</si>
  <si>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</si>
  <si>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</si>
  <si>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</si>
  <si>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„Др Добривоје Гер. Поповић“, Александровац</t>
  </si>
  <si>
    <t>Дом здравља Брус</t>
  </si>
  <si>
    <t>Дом здравља „Др Сава Станојевић“, Трстеник</t>
  </si>
  <si>
    <t>Дом здравља „Др Властимир Годић“, Варварин</t>
  </si>
  <si>
    <t>Дом здравља Ћићевац</t>
  </si>
  <si>
    <t>Дом здравља Крушевац</t>
  </si>
  <si>
    <t>Општа болница Крушевац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</si>
</sst>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right"/>
    </xf>
    <xf numFmtId="4" fontId="40" fillId="33" borderId="10" xfId="0" applyNumberFormat="1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 wrapText="1"/>
    </xf>
    <xf numFmtId="3" fontId="47" fillId="0" borderId="14" xfId="0" applyNumberFormat="1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7" fillId="0" borderId="12" xfId="0" applyFont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37.7109375" style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2" t="s">
        <v>0</v>
      </c>
      <c r="B2" s="32" t="s">
        <v>12</v>
      </c>
      <c r="C2" s="28" t="s">
        <v>1</v>
      </c>
      <c r="D2" s="33" t="s">
        <v>2</v>
      </c>
      <c r="E2" s="26" t="s">
        <v>3</v>
      </c>
      <c r="F2" s="27" t="s">
        <v>4</v>
      </c>
      <c r="G2" s="28" t="s">
        <v>5</v>
      </c>
      <c r="H2" s="27" t="s">
        <v>6</v>
      </c>
    </row>
    <row r="3" spans="1:8" ht="21" customHeight="1">
      <c r="A3" s="32"/>
      <c r="B3" s="32"/>
      <c r="C3" s="28"/>
      <c r="D3" s="33"/>
      <c r="E3" s="26"/>
      <c r="F3" s="27"/>
      <c r="G3" s="28"/>
      <c r="H3" s="27"/>
    </row>
    <row r="4" spans="1:8" ht="15">
      <c r="A4" s="29">
        <v>19</v>
      </c>
      <c r="B4" s="30" t="s">
        <v>13</v>
      </c>
      <c r="C4" s="9" t="s">
        <v>7</v>
      </c>
      <c r="D4" s="21">
        <v>8205</v>
      </c>
      <c r="E4" s="6">
        <v>121.17</v>
      </c>
      <c r="F4" s="10">
        <f>D4*E4</f>
        <v>994199.85</v>
      </c>
      <c r="G4" s="10">
        <f>F4*20%</f>
        <v>198839.97</v>
      </c>
      <c r="H4" s="10">
        <f>F4+G4</f>
        <v>1193039.82</v>
      </c>
    </row>
    <row r="5" spans="1:8" ht="15">
      <c r="A5" s="29"/>
      <c r="B5" s="30"/>
      <c r="C5" s="19" t="s">
        <v>8</v>
      </c>
      <c r="D5" s="7">
        <v>7642</v>
      </c>
      <c r="E5" s="20">
        <v>121.17</v>
      </c>
      <c r="F5" s="10">
        <f>D5*E5</f>
        <v>925981.14</v>
      </c>
      <c r="G5" s="10">
        <f>F5*20%</f>
        <v>185196.228</v>
      </c>
      <c r="H5" s="10">
        <f>F5+G5</f>
        <v>1111177.368</v>
      </c>
    </row>
    <row r="6" spans="1:8" ht="15">
      <c r="A6" s="29"/>
      <c r="B6" s="30"/>
      <c r="C6" s="9" t="s">
        <v>9</v>
      </c>
      <c r="D6" s="22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9"/>
      <c r="B7" s="30"/>
      <c r="C7" s="31" t="s">
        <v>10</v>
      </c>
      <c r="D7" s="31"/>
      <c r="E7" s="31"/>
      <c r="F7" s="10">
        <f>F4+F5+F6</f>
        <v>1920180.99</v>
      </c>
      <c r="G7" s="8" t="s">
        <v>11</v>
      </c>
      <c r="H7" s="10">
        <f>H4+H5+H6</f>
        <v>2304217.188</v>
      </c>
    </row>
    <row r="23" ht="15">
      <c r="C23" s="4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2" t="s">
        <v>0</v>
      </c>
      <c r="B2" s="32" t="s">
        <v>12</v>
      </c>
      <c r="C2" s="28" t="s">
        <v>1</v>
      </c>
      <c r="D2" s="33" t="s">
        <v>2</v>
      </c>
      <c r="E2" s="26" t="s">
        <v>3</v>
      </c>
      <c r="F2" s="27" t="s">
        <v>4</v>
      </c>
      <c r="G2" s="28" t="s">
        <v>5</v>
      </c>
      <c r="H2" s="27" t="s">
        <v>6</v>
      </c>
    </row>
    <row r="3" spans="1:8" ht="21" customHeight="1">
      <c r="A3" s="32"/>
      <c r="B3" s="32"/>
      <c r="C3" s="28"/>
      <c r="D3" s="33"/>
      <c r="E3" s="26"/>
      <c r="F3" s="27"/>
      <c r="G3" s="28"/>
      <c r="H3" s="27"/>
    </row>
    <row r="4" spans="1:8" ht="15">
      <c r="A4" s="29">
        <v>19</v>
      </c>
      <c r="B4" s="30" t="s">
        <v>14</v>
      </c>
      <c r="C4" s="9" t="s">
        <v>7</v>
      </c>
      <c r="D4" s="5">
        <v>20490</v>
      </c>
      <c r="E4" s="6">
        <v>121.17</v>
      </c>
      <c r="F4" s="10">
        <f>D4*E4</f>
        <v>2482773.3</v>
      </c>
      <c r="G4" s="10">
        <f>F4*20%</f>
        <v>496554.66</v>
      </c>
      <c r="H4" s="10">
        <f>F4+G4</f>
        <v>2979327.96</v>
      </c>
    </row>
    <row r="5" spans="1:8" ht="15">
      <c r="A5" s="29"/>
      <c r="B5" s="30"/>
      <c r="C5" s="19" t="s">
        <v>8</v>
      </c>
      <c r="D5" s="7">
        <v>22550</v>
      </c>
      <c r="E5" s="20">
        <v>121.17</v>
      </c>
      <c r="F5" s="10">
        <f>D5*E5</f>
        <v>2732383.5</v>
      </c>
      <c r="G5" s="10">
        <f>F5*20%</f>
        <v>546476.7000000001</v>
      </c>
      <c r="H5" s="10">
        <f>F5+G5</f>
        <v>3278860.2</v>
      </c>
    </row>
    <row r="6" spans="1:8" ht="15">
      <c r="A6" s="29"/>
      <c r="B6" s="30"/>
      <c r="C6" s="9" t="s">
        <v>9</v>
      </c>
      <c r="D6" s="22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9"/>
      <c r="B7" s="30"/>
      <c r="C7" s="31" t="s">
        <v>10</v>
      </c>
      <c r="D7" s="31"/>
      <c r="E7" s="31"/>
      <c r="F7" s="10">
        <f>F4+F5+F6</f>
        <v>5215156.8</v>
      </c>
      <c r="G7" s="8" t="s">
        <v>11</v>
      </c>
      <c r="H7" s="10">
        <f>H4+H5+H6</f>
        <v>6258188.16</v>
      </c>
    </row>
    <row r="19" ht="12">
      <c r="C19" s="11"/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2" t="s">
        <v>0</v>
      </c>
      <c r="B2" s="32" t="s">
        <v>12</v>
      </c>
      <c r="C2" s="28" t="s">
        <v>1</v>
      </c>
      <c r="D2" s="33" t="s">
        <v>2</v>
      </c>
      <c r="E2" s="26" t="s">
        <v>3</v>
      </c>
      <c r="F2" s="27" t="s">
        <v>4</v>
      </c>
      <c r="G2" s="28" t="s">
        <v>5</v>
      </c>
      <c r="H2" s="27" t="s">
        <v>6</v>
      </c>
    </row>
    <row r="3" spans="1:8" ht="21" customHeight="1">
      <c r="A3" s="32"/>
      <c r="B3" s="32"/>
      <c r="C3" s="28"/>
      <c r="D3" s="33"/>
      <c r="E3" s="26"/>
      <c r="F3" s="27"/>
      <c r="G3" s="28"/>
      <c r="H3" s="27"/>
    </row>
    <row r="4" spans="1:8" ht="15">
      <c r="A4" s="29">
        <v>19</v>
      </c>
      <c r="B4" s="30" t="s">
        <v>15</v>
      </c>
      <c r="C4" s="9" t="s">
        <v>7</v>
      </c>
      <c r="D4" s="5">
        <v>30974</v>
      </c>
      <c r="E4" s="6">
        <v>121.17</v>
      </c>
      <c r="F4" s="10">
        <f>D4*E4</f>
        <v>3753119.58</v>
      </c>
      <c r="G4" s="10">
        <f>F4*20%</f>
        <v>750623.9160000001</v>
      </c>
      <c r="H4" s="10">
        <f>F4+G4</f>
        <v>4503743.496</v>
      </c>
    </row>
    <row r="5" spans="1:8" ht="15">
      <c r="A5" s="29"/>
      <c r="B5" s="30"/>
      <c r="C5" s="19" t="s">
        <v>8</v>
      </c>
      <c r="D5" s="7">
        <v>26307</v>
      </c>
      <c r="E5" s="20">
        <v>121.17</v>
      </c>
      <c r="F5" s="10">
        <f>D5*E5</f>
        <v>3187619.19</v>
      </c>
      <c r="G5" s="10">
        <f>F5*20%</f>
        <v>637523.838</v>
      </c>
      <c r="H5" s="10">
        <f>F5+G5</f>
        <v>3825143.028</v>
      </c>
    </row>
    <row r="6" spans="1:8" ht="15">
      <c r="A6" s="29"/>
      <c r="B6" s="30"/>
      <c r="C6" s="9" t="s">
        <v>9</v>
      </c>
      <c r="D6" s="22">
        <v>32520</v>
      </c>
      <c r="E6" s="6">
        <v>68.25</v>
      </c>
      <c r="F6" s="10">
        <f>D6*E6</f>
        <v>2219490</v>
      </c>
      <c r="G6" s="10">
        <f>F6*20%</f>
        <v>443898</v>
      </c>
      <c r="H6" s="10">
        <f>F6+G6</f>
        <v>2663388</v>
      </c>
    </row>
    <row r="7" spans="1:8" ht="25.5">
      <c r="A7" s="29"/>
      <c r="B7" s="30"/>
      <c r="C7" s="31" t="s">
        <v>10</v>
      </c>
      <c r="D7" s="31"/>
      <c r="E7" s="31"/>
      <c r="F7" s="10">
        <f>F4+F5+F6</f>
        <v>9160228.77</v>
      </c>
      <c r="G7" s="8" t="s">
        <v>11</v>
      </c>
      <c r="H7" s="10">
        <f>H4+H5+H6</f>
        <v>10992274.524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2" t="s">
        <v>0</v>
      </c>
      <c r="B2" s="32" t="s">
        <v>12</v>
      </c>
      <c r="C2" s="28" t="s">
        <v>1</v>
      </c>
      <c r="D2" s="33" t="s">
        <v>2</v>
      </c>
      <c r="E2" s="26" t="s">
        <v>3</v>
      </c>
      <c r="F2" s="27" t="s">
        <v>4</v>
      </c>
      <c r="G2" s="28" t="s">
        <v>5</v>
      </c>
      <c r="H2" s="27" t="s">
        <v>6</v>
      </c>
    </row>
    <row r="3" spans="1:8" ht="21" customHeight="1">
      <c r="A3" s="32"/>
      <c r="B3" s="32"/>
      <c r="C3" s="28"/>
      <c r="D3" s="33"/>
      <c r="E3" s="26"/>
      <c r="F3" s="27"/>
      <c r="G3" s="28"/>
      <c r="H3" s="27"/>
    </row>
    <row r="4" spans="1:8" ht="15">
      <c r="A4" s="29">
        <v>19</v>
      </c>
      <c r="B4" s="30" t="s">
        <v>16</v>
      </c>
      <c r="C4" s="9" t="s">
        <v>7</v>
      </c>
      <c r="D4" s="5">
        <v>2333</v>
      </c>
      <c r="E4" s="6">
        <v>121.17</v>
      </c>
      <c r="F4" s="10">
        <f>D4*E4</f>
        <v>282689.61</v>
      </c>
      <c r="G4" s="10">
        <f>F4*20%</f>
        <v>56537.922</v>
      </c>
      <c r="H4" s="10">
        <f>F4+G4</f>
        <v>339227.532</v>
      </c>
    </row>
    <row r="5" spans="1:8" ht="15.75" customHeight="1">
      <c r="A5" s="29"/>
      <c r="B5" s="30"/>
      <c r="C5" s="19" t="s">
        <v>8</v>
      </c>
      <c r="D5" s="7">
        <v>13333</v>
      </c>
      <c r="E5" s="20">
        <v>121.17</v>
      </c>
      <c r="F5" s="10">
        <f>D5*E5</f>
        <v>1615559.61</v>
      </c>
      <c r="G5" s="10">
        <f>F5*20%</f>
        <v>323111.922</v>
      </c>
      <c r="H5" s="10">
        <f>F5+G5</f>
        <v>1938671.5320000001</v>
      </c>
    </row>
    <row r="6" spans="1:8" ht="15">
      <c r="A6" s="29"/>
      <c r="B6" s="30"/>
      <c r="C6" s="9" t="s">
        <v>9</v>
      </c>
      <c r="D6" s="22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9"/>
      <c r="B7" s="30"/>
      <c r="C7" s="31" t="s">
        <v>10</v>
      </c>
      <c r="D7" s="31"/>
      <c r="E7" s="31"/>
      <c r="F7" s="10">
        <f>F4+F5+F6</f>
        <v>1898249.2200000002</v>
      </c>
      <c r="G7" s="8" t="s">
        <v>11</v>
      </c>
      <c r="H7" s="10">
        <f>H4+H5+H6</f>
        <v>2277899.0640000002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D6" sqref="D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2" t="s">
        <v>0</v>
      </c>
      <c r="B2" s="32" t="s">
        <v>12</v>
      </c>
      <c r="C2" s="28" t="s">
        <v>1</v>
      </c>
      <c r="D2" s="33" t="s">
        <v>2</v>
      </c>
      <c r="E2" s="26" t="s">
        <v>3</v>
      </c>
      <c r="F2" s="27" t="s">
        <v>4</v>
      </c>
      <c r="G2" s="28" t="s">
        <v>5</v>
      </c>
      <c r="H2" s="27" t="s">
        <v>6</v>
      </c>
    </row>
    <row r="3" spans="1:8" ht="21" customHeight="1">
      <c r="A3" s="32"/>
      <c r="B3" s="32"/>
      <c r="C3" s="28"/>
      <c r="D3" s="33"/>
      <c r="E3" s="26"/>
      <c r="F3" s="27"/>
      <c r="G3" s="28"/>
      <c r="H3" s="27"/>
    </row>
    <row r="4" spans="1:8" ht="15">
      <c r="A4" s="29">
        <v>19</v>
      </c>
      <c r="B4" s="30" t="s">
        <v>19</v>
      </c>
      <c r="C4" s="9" t="s">
        <v>7</v>
      </c>
      <c r="D4" s="5">
        <v>10500</v>
      </c>
      <c r="E4" s="6">
        <v>121.17</v>
      </c>
      <c r="F4" s="10">
        <f>D4*E4</f>
        <v>1272285</v>
      </c>
      <c r="G4" s="10">
        <f>F4*20%</f>
        <v>254457</v>
      </c>
      <c r="H4" s="10">
        <f>F4+G4</f>
        <v>1526742</v>
      </c>
    </row>
    <row r="5" spans="1:8" ht="15.75" customHeight="1">
      <c r="A5" s="29"/>
      <c r="B5" s="30"/>
      <c r="C5" s="19" t="s">
        <v>8</v>
      </c>
      <c r="D5" s="7">
        <v>30000</v>
      </c>
      <c r="E5" s="20">
        <v>121.17</v>
      </c>
      <c r="F5" s="10">
        <f>D5*E5</f>
        <v>3635100</v>
      </c>
      <c r="G5" s="10">
        <f>F5*20%</f>
        <v>727020</v>
      </c>
      <c r="H5" s="10">
        <f>F5+G5</f>
        <v>4362120</v>
      </c>
    </row>
    <row r="6" spans="1:8" ht="15">
      <c r="A6" s="29"/>
      <c r="B6" s="30"/>
      <c r="C6" s="9" t="s">
        <v>9</v>
      </c>
      <c r="D6" s="23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9"/>
      <c r="B7" s="30"/>
      <c r="C7" s="31" t="s">
        <v>10</v>
      </c>
      <c r="D7" s="31"/>
      <c r="E7" s="31"/>
      <c r="F7" s="10">
        <f>F4+F5+F6</f>
        <v>4907385</v>
      </c>
      <c r="G7" s="8" t="s">
        <v>11</v>
      </c>
      <c r="H7" s="10">
        <f>H4+H5+H6</f>
        <v>5888862</v>
      </c>
    </row>
  </sheetData>
  <sheetProtection/>
  <mergeCells count="11"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H6" sqref="H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2" t="s">
        <v>0</v>
      </c>
      <c r="B2" s="32" t="s">
        <v>12</v>
      </c>
      <c r="C2" s="28" t="s">
        <v>1</v>
      </c>
      <c r="D2" s="33" t="s">
        <v>2</v>
      </c>
      <c r="E2" s="26" t="s">
        <v>3</v>
      </c>
      <c r="F2" s="27" t="s">
        <v>4</v>
      </c>
      <c r="G2" s="28" t="s">
        <v>5</v>
      </c>
      <c r="H2" s="27" t="s">
        <v>6</v>
      </c>
    </row>
    <row r="3" spans="1:8" ht="21" customHeight="1">
      <c r="A3" s="32"/>
      <c r="B3" s="32"/>
      <c r="C3" s="28"/>
      <c r="D3" s="33"/>
      <c r="E3" s="26"/>
      <c r="F3" s="27"/>
      <c r="G3" s="28"/>
      <c r="H3" s="27"/>
    </row>
    <row r="4" spans="1:8" ht="15">
      <c r="A4" s="29">
        <v>19</v>
      </c>
      <c r="B4" s="30" t="s">
        <v>18</v>
      </c>
      <c r="C4" s="9" t="s">
        <v>7</v>
      </c>
      <c r="D4" s="5">
        <v>12833</v>
      </c>
      <c r="E4" s="6">
        <v>121.17</v>
      </c>
      <c r="F4" s="10">
        <f>D4*E4</f>
        <v>1554974.61</v>
      </c>
      <c r="G4" s="10">
        <f>F4*20%</f>
        <v>310994.922</v>
      </c>
      <c r="H4" s="10">
        <f>F4+G4</f>
        <v>1865969.5320000001</v>
      </c>
    </row>
    <row r="5" spans="1:8" ht="15.75" customHeight="1">
      <c r="A5" s="29"/>
      <c r="B5" s="30"/>
      <c r="C5" s="19" t="s">
        <v>8</v>
      </c>
      <c r="D5" s="7">
        <v>36666</v>
      </c>
      <c r="E5" s="20">
        <v>121.17</v>
      </c>
      <c r="F5" s="10">
        <f>D5*E5</f>
        <v>4442819.22</v>
      </c>
      <c r="G5" s="10">
        <f>F5*20%</f>
        <v>888563.844</v>
      </c>
      <c r="H5" s="10">
        <f>F5+G5</f>
        <v>5331383.063999999</v>
      </c>
    </row>
    <row r="6" spans="1:8" ht="15">
      <c r="A6" s="29"/>
      <c r="B6" s="30"/>
      <c r="C6" s="9" t="s">
        <v>9</v>
      </c>
      <c r="D6" s="23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9"/>
      <c r="B7" s="30"/>
      <c r="C7" s="31" t="s">
        <v>10</v>
      </c>
      <c r="D7" s="31"/>
      <c r="E7" s="31"/>
      <c r="F7" s="10">
        <f>F4+F5+F6</f>
        <v>5997793.83</v>
      </c>
      <c r="G7" s="8" t="s">
        <v>11</v>
      </c>
      <c r="H7" s="10">
        <f>H4+H5+H6</f>
        <v>7197352.595999999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17" bestFit="1" customWidth="1"/>
    <col min="2" max="2" width="45.140625" style="14" customWidth="1"/>
    <col min="3" max="3" width="29.7109375" style="18" customWidth="1"/>
    <col min="4" max="4" width="25.7109375" style="18" customWidth="1"/>
    <col min="5" max="5" width="16.28125" style="18" customWidth="1"/>
    <col min="6" max="6" width="13.421875" style="14" customWidth="1"/>
    <col min="7" max="7" width="15.7109375" style="14" customWidth="1"/>
    <col min="8" max="8" width="12.421875" style="14" customWidth="1"/>
    <col min="9" max="9" width="14.00390625" style="14" customWidth="1"/>
    <col min="10" max="10" width="26.421875" style="14" customWidth="1"/>
    <col min="11" max="16384" width="16.8515625" style="14" customWidth="1"/>
  </cols>
  <sheetData>
    <row r="2" spans="1:8" ht="12.75" customHeight="1">
      <c r="A2" s="41" t="s">
        <v>0</v>
      </c>
      <c r="B2" s="41" t="s">
        <v>12</v>
      </c>
      <c r="C2" s="37" t="s">
        <v>1</v>
      </c>
      <c r="D2" s="34" t="s">
        <v>2</v>
      </c>
      <c r="E2" s="35" t="s">
        <v>3</v>
      </c>
      <c r="F2" s="36" t="s">
        <v>4</v>
      </c>
      <c r="G2" s="37" t="s">
        <v>5</v>
      </c>
      <c r="H2" s="36" t="s">
        <v>6</v>
      </c>
    </row>
    <row r="3" spans="1:8" ht="21" customHeight="1">
      <c r="A3" s="41"/>
      <c r="B3" s="41"/>
      <c r="C3" s="37"/>
      <c r="D3" s="34"/>
      <c r="E3" s="35"/>
      <c r="F3" s="36"/>
      <c r="G3" s="37"/>
      <c r="H3" s="36"/>
    </row>
    <row r="4" spans="1:8" ht="12.75">
      <c r="A4" s="38">
        <v>19</v>
      </c>
      <c r="B4" s="39" t="s">
        <v>17</v>
      </c>
      <c r="C4" s="15" t="s">
        <v>7</v>
      </c>
      <c r="D4" s="5">
        <v>6000</v>
      </c>
      <c r="E4" s="12">
        <v>121.17</v>
      </c>
      <c r="F4" s="16">
        <f>D4*E4</f>
        <v>727020</v>
      </c>
      <c r="G4" s="16">
        <f>F4*20%</f>
        <v>145404</v>
      </c>
      <c r="H4" s="16">
        <f>F4+G4</f>
        <v>872424</v>
      </c>
    </row>
    <row r="5" spans="1:8" ht="15.75" customHeight="1">
      <c r="A5" s="38"/>
      <c r="B5" s="39"/>
      <c r="C5" s="24" t="s">
        <v>8</v>
      </c>
      <c r="D5" s="7">
        <v>12000</v>
      </c>
      <c r="E5" s="25">
        <v>121.17</v>
      </c>
      <c r="F5" s="16">
        <f>D5*E5</f>
        <v>1454040</v>
      </c>
      <c r="G5" s="16">
        <f>F5*20%</f>
        <v>290808</v>
      </c>
      <c r="H5" s="16">
        <f>F5+G5</f>
        <v>1744848</v>
      </c>
    </row>
    <row r="6" spans="1:8" ht="12.75">
      <c r="A6" s="38"/>
      <c r="B6" s="39"/>
      <c r="C6" s="15" t="s">
        <v>9</v>
      </c>
      <c r="D6" s="23">
        <v>0</v>
      </c>
      <c r="E6" s="12">
        <v>68.25</v>
      </c>
      <c r="F6" s="16">
        <f>D6*E6</f>
        <v>0</v>
      </c>
      <c r="G6" s="16">
        <f>F6*20%</f>
        <v>0</v>
      </c>
      <c r="H6" s="16">
        <f>F6+G6</f>
        <v>0</v>
      </c>
    </row>
    <row r="7" spans="1:8" ht="38.25">
      <c r="A7" s="38"/>
      <c r="B7" s="39"/>
      <c r="C7" s="40" t="s">
        <v>10</v>
      </c>
      <c r="D7" s="40"/>
      <c r="E7" s="40"/>
      <c r="F7" s="16">
        <f>F4+F5+F6</f>
        <v>2181060</v>
      </c>
      <c r="G7" s="13" t="s">
        <v>11</v>
      </c>
      <c r="H7" s="16">
        <f>H4+H5+H6</f>
        <v>2617272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jelena.cvetkovic</cp:lastModifiedBy>
  <cp:lastPrinted>2014-04-08T06:33:51Z</cp:lastPrinted>
  <dcterms:created xsi:type="dcterms:W3CDTF">2013-07-24T11:49:32Z</dcterms:created>
  <dcterms:modified xsi:type="dcterms:W3CDTF">2014-07-31T10:46:07Z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