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ZC VALJEVO-OB VALJEVO" sheetId="1" r:id="rId1"/>
  </sheets>
  <definedNames>
    <definedName name="_xlnm._FilterDatabase" localSheetId="0" hidden="1">'ZC VALJEVO-OB VALJEVO'!$A$2:$M$6</definedName>
  </definedNames>
  <calcPr fullCalcOnLoad="1"/>
</workbook>
</file>

<file path=xl/sharedStrings.xml><?xml version="1.0" encoding="utf-8"?>
<sst xmlns="http://schemas.openxmlformats.org/spreadsheetml/2006/main" count="35" uniqueCount="29">
  <si>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</si>
  <si>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</si>
  <si>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</si>
  <si>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</si>
  <si>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</si>
  <si>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</si>
  <si>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</si>
  <si>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</si>
  <si>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</si>
  <si>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</si>
  <si>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</si>
  <si>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</si>
  <si>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</si>
  <si>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комад</t>
  </si>
  <si>
    <t>Impregnirani tubularni polyester (Dacron®) graftovi promera 24 i 22 mm</t>
  </si>
  <si>
    <t>Tubularni PTFE graftovi spolja ojačani  sa "prstenovima"  ili "spiralom" promera 8 i 6 mm</t>
  </si>
  <si>
    <t>Impregnirani tubularni polyester (Dacron®) graftovi promera 24 i 22 mm, sa 4 grane  ( za torakoabdominalnu aortu)</t>
  </si>
  <si>
    <t>Gelsoft Plus tubularni impregnirani graft, ravni</t>
  </si>
  <si>
    <t>Vascutek Ltd., a Terumo Company, Škotska</t>
  </si>
  <si>
    <t>Maxiflo tubularni PTFE graft, ojačani</t>
  </si>
  <si>
    <t>Gelweave Coselli torakoabdominalni graft</t>
  </si>
  <si>
    <t>732410108/8S4
732210108/8S4</t>
  </si>
  <si>
    <t>635024P
635022P</t>
  </si>
  <si>
    <t>S6008P
S6006P</t>
  </si>
  <si>
    <t>INTREX d.o.o.</t>
  </si>
  <si>
    <t>ZC VALJEVO-OB VALJEVO</t>
  </si>
  <si>
    <t>GR140001</t>
  </si>
  <si>
    <t>GR140007</t>
  </si>
  <si>
    <t>GR140009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</si>
</sst>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" sqref="F3:F5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4.28125" style="2" customWidth="1"/>
    <col min="6" max="6" width="17.851562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18" customFormat="1" ht="32.2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7" s="8" customFormat="1" ht="38.25">
      <c r="A2" s="23" t="s">
        <v>0</v>
      </c>
      <c r="B2" s="24" t="s">
        <v>1</v>
      </c>
      <c r="C2" s="23" t="s">
        <v>3</v>
      </c>
      <c r="D2" s="23" t="s">
        <v>4</v>
      </c>
      <c r="E2" s="23" t="s">
        <v>11</v>
      </c>
      <c r="F2" s="23" t="s">
        <v>12</v>
      </c>
      <c r="G2" s="23" t="s">
        <v>2</v>
      </c>
      <c r="H2" s="25" t="s">
        <v>25</v>
      </c>
      <c r="I2" s="26" t="s">
        <v>5</v>
      </c>
      <c r="J2" s="27" t="s">
        <v>6</v>
      </c>
      <c r="K2" s="26" t="s">
        <v>8</v>
      </c>
      <c r="L2" s="26" t="s">
        <v>9</v>
      </c>
      <c r="M2" s="26" t="s">
        <v>7</v>
      </c>
      <c r="N2" s="7"/>
      <c r="O2" s="7"/>
      <c r="P2" s="7"/>
      <c r="Q2" s="7"/>
    </row>
    <row r="3" spans="1:17" ht="51" customHeight="1">
      <c r="A3" s="19">
        <v>1</v>
      </c>
      <c r="B3" s="17" t="s">
        <v>14</v>
      </c>
      <c r="C3" s="21" t="s">
        <v>17</v>
      </c>
      <c r="D3" s="21" t="s">
        <v>18</v>
      </c>
      <c r="E3" s="14" t="s">
        <v>22</v>
      </c>
      <c r="F3" s="28" t="s">
        <v>26</v>
      </c>
      <c r="G3" s="20" t="s">
        <v>13</v>
      </c>
      <c r="H3" s="5">
        <v>0</v>
      </c>
      <c r="I3" s="9">
        <v>17900</v>
      </c>
      <c r="J3" s="16">
        <f>H3*I3</f>
        <v>0</v>
      </c>
      <c r="K3" s="16">
        <f>J3*0.1</f>
        <v>0</v>
      </c>
      <c r="L3" s="16">
        <f>H3*I3*1.1</f>
        <v>0</v>
      </c>
      <c r="M3" s="14" t="s">
        <v>24</v>
      </c>
      <c r="N3" s="10"/>
      <c r="O3" s="10"/>
      <c r="P3" s="10"/>
      <c r="Q3" s="10"/>
    </row>
    <row r="4" spans="1:17" ht="51.75" customHeight="1">
      <c r="A4" s="19">
        <v>10</v>
      </c>
      <c r="B4" s="17" t="s">
        <v>15</v>
      </c>
      <c r="C4" s="21" t="s">
        <v>19</v>
      </c>
      <c r="D4" s="21" t="s">
        <v>18</v>
      </c>
      <c r="E4" s="14" t="s">
        <v>23</v>
      </c>
      <c r="F4" s="28" t="s">
        <v>27</v>
      </c>
      <c r="G4" s="20" t="s">
        <v>13</v>
      </c>
      <c r="H4" s="5">
        <v>1</v>
      </c>
      <c r="I4" s="9">
        <v>32990</v>
      </c>
      <c r="J4" s="16">
        <f>H4*I4</f>
        <v>32990</v>
      </c>
      <c r="K4" s="16">
        <f>J4*0.1</f>
        <v>3299</v>
      </c>
      <c r="L4" s="16">
        <f>H4*I4*1.1</f>
        <v>36289</v>
      </c>
      <c r="M4" s="14" t="s">
        <v>24</v>
      </c>
      <c r="N4" s="10"/>
      <c r="O4" s="10"/>
      <c r="P4" s="10"/>
      <c r="Q4" s="10"/>
    </row>
    <row r="5" spans="1:17" ht="67.5" customHeight="1">
      <c r="A5" s="19">
        <v>17</v>
      </c>
      <c r="B5" s="17" t="s">
        <v>16</v>
      </c>
      <c r="C5" s="21" t="s">
        <v>20</v>
      </c>
      <c r="D5" s="21" t="s">
        <v>18</v>
      </c>
      <c r="E5" s="13" t="s">
        <v>21</v>
      </c>
      <c r="F5" s="28" t="s">
        <v>28</v>
      </c>
      <c r="G5" s="20" t="s">
        <v>13</v>
      </c>
      <c r="H5" s="5">
        <v>0</v>
      </c>
      <c r="I5" s="9">
        <v>88750</v>
      </c>
      <c r="J5" s="16">
        <f>H5*I5</f>
        <v>0</v>
      </c>
      <c r="K5" s="16">
        <f>J5*0.1</f>
        <v>0</v>
      </c>
      <c r="L5" s="16">
        <f>H5*I5*1.1</f>
        <v>0</v>
      </c>
      <c r="M5" s="14" t="s">
        <v>24</v>
      </c>
      <c r="N5" s="10"/>
      <c r="O5" s="10"/>
      <c r="P5" s="10"/>
      <c r="Q5" s="10"/>
    </row>
    <row r="6" spans="1:13" ht="30" customHeight="1">
      <c r="A6" s="29"/>
      <c r="B6" s="30"/>
      <c r="C6" s="30"/>
      <c r="D6" s="30"/>
      <c r="E6" s="30"/>
      <c r="F6" s="30"/>
      <c r="G6" s="30"/>
      <c r="H6" s="30"/>
      <c r="I6" s="31"/>
      <c r="J6" s="22">
        <f>SUM(J3:J5)</f>
        <v>32990</v>
      </c>
      <c r="K6" s="22">
        <f>SUM(K3:K5)</f>
        <v>3299</v>
      </c>
      <c r="L6" s="22">
        <f>SUM(L3:L5)</f>
        <v>36289</v>
      </c>
      <c r="M6" s="11"/>
    </row>
    <row r="7" spans="3:4" ht="81" customHeight="1">
      <c r="C7" s="15"/>
      <c r="D7" s="15"/>
    </row>
  </sheetData>
  <sheetProtection/>
  <autoFilter ref="A2:M6"/>
  <mergeCells count="2">
    <mergeCell ref="A6:I6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2014-03-14T09:33:26Z</dcterms:modified>
  <cp:category/>
  <cp:version/>
  <cp:contentType/>
  <cp:contentStatus/>
</cp:coreProperties>
</file>