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2"/>
  </bookViews>
  <sheets>
    <sheet name="KC SRBIJE" sheetId="1" r:id="rId1"/>
    <sheet name="OB SABAC" sheetId="2" r:id="rId2"/>
    <sheet name="OB LOZNICA" sheetId="3" r:id="rId3"/>
  </sheets>
  <definedNames>
    <definedName name="_xlnm._FilterDatabase" localSheetId="0" hidden="1">'KC SRBIJE'!$A$2:$M$5</definedName>
    <definedName name="_xlnm._FilterDatabase" localSheetId="2" hidden="1">'OB LOZNICA'!$A$2:$M$5</definedName>
    <definedName name="_xlnm._FilterDatabase" localSheetId="1" hidden="1">'OB SABAC'!$A$2:$M$5</definedName>
  </definedNames>
  <calcPr fullCalcOnLoad="1"/>
</workbook>
</file>

<file path=xl/sharedStrings.xml><?xml version="1.0" encoding="utf-8"?>
<sst xmlns="http://schemas.openxmlformats.org/spreadsheetml/2006/main" count="78" uniqueCount="28">
  <si>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</si>
  <si>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</si>
  <si>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</si>
  <si>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</si>
  <si>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</si>
  <si>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</si>
  <si>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</si>
  <si>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</si>
  <si>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</si>
  <si>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</si>
  <si>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</si>
  <si>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</si>
  <si>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</si>
  <si>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</si>
  <si>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</si>
  <si>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</si>
  <si>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FOGARTY КАТЕТЕРИ (величине од 2 до 10 Ch)</t>
  </si>
  <si>
    <t xml:space="preserve">LeMaitre Single Lumen Embolectomy catheter  </t>
  </si>
  <si>
    <t>LeMaitre VASCULAR- S.A.D</t>
  </si>
  <si>
    <t xml:space="preserve">BALTON - POLJSKA </t>
  </si>
  <si>
    <t>EFBxFxx</t>
  </si>
  <si>
    <t>BKT14029</t>
  </si>
  <si>
    <t xml:space="preserve"> 1601-xx</t>
  </si>
  <si>
    <t>BKT14030</t>
  </si>
  <si>
    <t xml:space="preserve">Embolectomy and trombectomy catheter   </t>
  </si>
  <si>
    <t>ZAJEDNICKA PONUDA APTUS I ALTA d.o.o.</t>
  </si>
  <si>
    <t>OB SABAC</t>
  </si>
  <si>
    <t>OB LOZNICA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</si>
</sst>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Dot"/>
    </border>
    <border>
      <left style="thin"/>
      <right style="thin"/>
      <top style="dashDot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4" fontId="4" fillId="35" borderId="12" xfId="0" applyNumberFormat="1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11" fillId="0" borderId="14" xfId="58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right" vertical="center" wrapText="1"/>
    </xf>
    <xf numFmtId="0" fontId="11" fillId="35" borderId="16" xfId="0" applyFont="1" applyFill="1" applyBorder="1" applyAlignment="1">
      <alignment horizontal="right" vertical="center" wrapText="1"/>
    </xf>
    <xf numFmtId="0" fontId="11" fillId="35" borderId="17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58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:M4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800</v>
      </c>
      <c r="I3" s="34">
        <v>2280</v>
      </c>
      <c r="J3" s="36">
        <f>H3*I3</f>
        <v>1824000</v>
      </c>
      <c r="K3" s="36">
        <f>J3*0.1</f>
        <v>182400</v>
      </c>
      <c r="L3" s="36">
        <f>H3*I3*1.1</f>
        <v>2006400.0000000002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1824000</v>
      </c>
      <c r="K5" s="17">
        <f>SUM(K3:K3)</f>
        <v>182400</v>
      </c>
      <c r="L5" s="17">
        <f>SUM(L3:L3)</f>
        <v>2006400.0000000002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3" sqref="H13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65</v>
      </c>
      <c r="I3" s="34">
        <v>2280</v>
      </c>
      <c r="J3" s="36">
        <f>H3*I3</f>
        <v>148200</v>
      </c>
      <c r="K3" s="36">
        <f>J3*0.1</f>
        <v>14820</v>
      </c>
      <c r="L3" s="36">
        <f>H3*I3*1.1</f>
        <v>163020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148200</v>
      </c>
      <c r="K5" s="17">
        <f>SUM(K3:K3)</f>
        <v>14820</v>
      </c>
      <c r="L5" s="17">
        <f>SUM(L3:L3)</f>
        <v>163020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8" sqref="G18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27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28">
        <v>4</v>
      </c>
      <c r="B3" s="29" t="s">
        <v>16</v>
      </c>
      <c r="C3" s="18" t="s">
        <v>24</v>
      </c>
      <c r="D3" s="18" t="s">
        <v>19</v>
      </c>
      <c r="E3" s="19" t="s">
        <v>20</v>
      </c>
      <c r="F3" s="20" t="s">
        <v>21</v>
      </c>
      <c r="G3" s="30" t="s">
        <v>14</v>
      </c>
      <c r="H3" s="32">
        <v>30</v>
      </c>
      <c r="I3" s="34">
        <v>2280</v>
      </c>
      <c r="J3" s="36">
        <f>H3*I3</f>
        <v>68400</v>
      </c>
      <c r="K3" s="36">
        <f>J3*0.1</f>
        <v>6840</v>
      </c>
      <c r="L3" s="36">
        <f>H3*I3*1.1</f>
        <v>75240</v>
      </c>
      <c r="M3" s="38" t="s">
        <v>25</v>
      </c>
      <c r="N3" s="14"/>
      <c r="O3" s="14"/>
      <c r="P3" s="14"/>
      <c r="Q3" s="14"/>
    </row>
    <row r="4" spans="1:17" s="15" customFormat="1" ht="36.75" customHeight="1">
      <c r="A4" s="28"/>
      <c r="B4" s="29"/>
      <c r="C4" s="21" t="s">
        <v>17</v>
      </c>
      <c r="D4" s="21" t="s">
        <v>18</v>
      </c>
      <c r="E4" s="22" t="s">
        <v>22</v>
      </c>
      <c r="F4" s="23" t="s">
        <v>23</v>
      </c>
      <c r="G4" s="31"/>
      <c r="H4" s="33"/>
      <c r="I4" s="35"/>
      <c r="J4" s="37"/>
      <c r="K4" s="37"/>
      <c r="L4" s="37"/>
      <c r="M4" s="39"/>
      <c r="N4" s="14"/>
      <c r="O4" s="14"/>
      <c r="P4" s="14"/>
      <c r="Q4" s="14"/>
    </row>
    <row r="5" spans="1:12" ht="21" customHeight="1">
      <c r="A5" s="24" t="s">
        <v>15</v>
      </c>
      <c r="B5" s="25"/>
      <c r="C5" s="25"/>
      <c r="D5" s="25"/>
      <c r="E5" s="25"/>
      <c r="F5" s="25"/>
      <c r="G5" s="25"/>
      <c r="H5" s="25"/>
      <c r="I5" s="26"/>
      <c r="J5" s="17">
        <f>SUM(J3:J3)</f>
        <v>68400</v>
      </c>
      <c r="K5" s="17">
        <f>SUM(K3:K3)</f>
        <v>6840</v>
      </c>
      <c r="L5" s="17">
        <f>SUM(L3:L3)</f>
        <v>75240</v>
      </c>
    </row>
  </sheetData>
  <sheetProtection/>
  <autoFilter ref="A2:M5"/>
  <mergeCells count="11">
    <mergeCell ref="A5:I5"/>
    <mergeCell ref="A1:M1"/>
    <mergeCell ref="A3:A4"/>
    <mergeCell ref="B3:B4"/>
    <mergeCell ref="G3:G4"/>
    <mergeCell ref="H3:H4"/>
    <mergeCell ref="I3:I4"/>
    <mergeCell ref="J3:J4"/>
    <mergeCell ref="K3:K4"/>
    <mergeCell ref="L3:L4"/>
    <mergeCell ref="M3:M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2014-06-19T05:28:10Z</dcterms:modified>
  <cp:category/>
  <cp:version/>
  <cp:contentType/>
  <cp:contentStatus/>
</cp:coreProperties>
</file>