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coTrade BG - specifikacija" sheetId="1" r:id="rId1"/>
    <sheet name="EcoTrade BG -- Obrazac KVI" sheetId="2" r:id="rId2"/>
  </sheets>
  <definedNames>
    <definedName name="_xlnm.Print_Area" localSheetId="1">'EcoTrade BG -- Obrazac KVI'!$A$1:$H$22</definedName>
    <definedName name="_xlnm.Print_Area" localSheetId="0">'EcoTrade BG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<sst xmlns="http://schemas.openxmlformats.org/spreadsheetml/2006/main" count="50" uniqueCount="48">
  <si>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</si>
  <si>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</si>
  <si>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</si>
  <si>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</si>
  <si>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</si>
  <si>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</si>
  <si>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</si>
  <si>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</si>
  <si>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</si>
  <si>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</si>
  <si>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</si>
  <si>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</si>
  <si>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</si>
  <si>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</si>
  <si>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</si>
  <si>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</si>
  <si>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</si>
  <si>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</si>
  <si>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</si>
  <si>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</si>
  <si>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</si>
  <si>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</si>
  <si>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</si>
  <si>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</si>
  <si>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</si>
  <si>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</si>
  <si>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</si>
  <si>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</si>
  <si>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</si>
  <si>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</si>
  <si>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</si>
  <si>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</si>
  <si>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</si>
  <si>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</si>
  <si>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</si>
  <si>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404-1-110/16-9</t>
  </si>
  <si>
    <t xml:space="preserve">Балон катетери за 2016. годину </t>
  </si>
  <si>
    <t>Каталошки број</t>
  </si>
  <si>
    <t xml:space="preserve">ПРИЛОГ 1 УГОВОРА - СПЕЦИФИКАЦИЈА </t>
  </si>
  <si>
    <t>Најнижа понуђена цена</t>
  </si>
  <si>
    <t xml:space="preserve">Назив добављача: EcoTrade BG </t>
  </si>
  <si>
    <t xml:space="preserve">EcoTrade BG </t>
  </si>
  <si>
    <t>МИКРОКАТЕТЕРИ за хроничне тоталне оклузије</t>
  </si>
  <si>
    <t>Finecross MG Coronary Micro-Guide Catheter  / Mikrokateter, uvodni, vaskualrni</t>
  </si>
  <si>
    <t>NC-F86xA</t>
  </si>
  <si>
    <t>Terumo Corporation</t>
  </si>
  <si>
    <t>BKT16016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</si>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</sst>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3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6.140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40</v>
      </c>
      <c r="B4" s="40"/>
      <c r="C4" s="40"/>
      <c r="D4" s="40"/>
      <c r="E4" s="34"/>
    </row>
    <row r="6" spans="1:13" ht="48" customHeight="1">
      <c r="A6" s="5" t="s">
        <v>0</v>
      </c>
      <c r="B6" s="5" t="s">
        <v>1</v>
      </c>
      <c r="C6" s="5" t="s">
        <v>32</v>
      </c>
      <c r="D6" s="5" t="s">
        <v>33</v>
      </c>
      <c r="E6" s="5" t="s">
        <v>37</v>
      </c>
      <c r="F6" s="5" t="s">
        <v>5</v>
      </c>
      <c r="G6" s="6" t="s">
        <v>6</v>
      </c>
      <c r="H6" s="5" t="s">
        <v>7</v>
      </c>
      <c r="I6" s="28" t="s">
        <v>8</v>
      </c>
      <c r="J6" s="5" t="s">
        <v>9</v>
      </c>
      <c r="K6" s="28" t="s">
        <v>10</v>
      </c>
      <c r="L6" s="5" t="s">
        <v>2</v>
      </c>
      <c r="M6" s="28" t="s">
        <v>24</v>
      </c>
    </row>
    <row r="7" spans="1:13" s="1" customFormat="1" ht="60" customHeight="1">
      <c r="A7" s="2">
        <v>6</v>
      </c>
      <c r="B7" s="3" t="s">
        <v>42</v>
      </c>
      <c r="C7" s="35" t="s">
        <v>46</v>
      </c>
      <c r="D7" s="36" t="s">
        <v>43</v>
      </c>
      <c r="E7" s="33" t="s">
        <v>44</v>
      </c>
      <c r="F7" s="33" t="s">
        <v>45</v>
      </c>
      <c r="G7" s="3" t="s">
        <v>34</v>
      </c>
      <c r="H7" s="4"/>
      <c r="I7" s="32">
        <v>20900</v>
      </c>
      <c r="J7" s="7">
        <v>19250</v>
      </c>
      <c r="K7" s="32">
        <f>H7*I7</f>
        <v>0</v>
      </c>
      <c r="L7" s="44">
        <f>H7*J7</f>
        <v>0</v>
      </c>
      <c r="M7" s="29">
        <v>2</v>
      </c>
    </row>
    <row r="8" spans="1:13" ht="21.75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0"/>
      <c r="L8" s="45">
        <f>SUM(L7)</f>
        <v>0</v>
      </c>
      <c r="M8" s="27">
        <v>0.2</v>
      </c>
    </row>
    <row r="9" spans="1:12" ht="18.75" customHeight="1">
      <c r="A9" s="37" t="s">
        <v>47</v>
      </c>
      <c r="B9" s="37"/>
      <c r="C9" s="37"/>
      <c r="D9" s="37"/>
      <c r="E9" s="37"/>
      <c r="F9" s="37"/>
      <c r="G9" s="37"/>
      <c r="H9" s="37"/>
      <c r="I9" s="37"/>
      <c r="J9" s="37"/>
      <c r="K9" s="31"/>
      <c r="L9" s="45">
        <f>L8*M8</f>
        <v>0</v>
      </c>
    </row>
    <row r="10" spans="1:12" ht="18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1"/>
      <c r="L10" s="4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8" t="s">
        <v>11</v>
      </c>
      <c r="C2" s="8"/>
      <c r="D2" s="8"/>
      <c r="E2" s="9" t="s">
        <v>41</v>
      </c>
      <c r="F2" s="10"/>
      <c r="G2" s="10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12</v>
      </c>
      <c r="C5" s="12" t="s">
        <v>35</v>
      </c>
      <c r="D5" s="10"/>
      <c r="E5" s="13" t="s">
        <v>13</v>
      </c>
      <c r="F5" s="14" t="s">
        <v>14</v>
      </c>
      <c r="G5" s="15" t="s">
        <v>15</v>
      </c>
    </row>
    <row r="6" spans="2:7" ht="15" thickBot="1">
      <c r="B6" s="16"/>
      <c r="C6" s="17"/>
      <c r="D6" s="10"/>
      <c r="E6" s="18">
        <f>SUM('EcoTrade BG - specifikacija'!K7:K7)</f>
        <v>0</v>
      </c>
      <c r="F6" s="18">
        <f>SUM('EcoTrade BG - specifikacija'!L7:L7)</f>
        <v>0</v>
      </c>
      <c r="G6" s="19">
        <f>F6*1.1</f>
        <v>0</v>
      </c>
    </row>
    <row r="7" spans="2:7" ht="24.75" customHeight="1" thickBot="1">
      <c r="B7" s="11" t="s">
        <v>16</v>
      </c>
      <c r="C7" s="20" t="s">
        <v>17</v>
      </c>
      <c r="D7" s="10"/>
      <c r="E7" s="41" t="s">
        <v>18</v>
      </c>
      <c r="F7" s="42"/>
      <c r="G7" s="43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19</v>
      </c>
      <c r="C9" s="20" t="s">
        <v>20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21</v>
      </c>
      <c r="C11" s="20" t="s">
        <v>22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23</v>
      </c>
      <c r="D13" s="10"/>
      <c r="E13" s="24" t="s">
        <v>24</v>
      </c>
      <c r="F13" s="25">
        <f>SUBTOTAL(101,'EcoTrade BG - specifikacija'!M7)</f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25</v>
      </c>
      <c r="C15" s="12" t="s">
        <v>26</v>
      </c>
      <c r="D15" s="10"/>
      <c r="E15" s="24" t="s">
        <v>27</v>
      </c>
      <c r="F15" s="20" t="s">
        <v>39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15">
      <c r="B17" s="11" t="s">
        <v>28</v>
      </c>
      <c r="C17" s="12" t="s">
        <v>36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29</v>
      </c>
      <c r="C19" s="12" t="s">
        <v>30</v>
      </c>
    </row>
    <row r="20" spans="2:3" ht="14.25">
      <c r="B20" s="16"/>
      <c r="C20" s="17"/>
    </row>
    <row r="21" spans="2:3" ht="15">
      <c r="B21" s="11" t="s">
        <v>31</v>
      </c>
      <c r="C21" s="26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2017-05-25T11:01:36Z</cp:lastPrinted>
  <dcterms:created xsi:type="dcterms:W3CDTF">2014-01-17T13:07:43Z</dcterms:created>
  <dcterms:modified xsi:type="dcterms:W3CDTF">2017-05-25T11:06:33Z</dcterms:modified>
  <cp:category/>
  <cp:version/>
  <cp:contentType/>
  <cp:contentStatus/>
</cp:coreProperties>
</file>