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24519"/>
</workbook>
</file>

<file path=xl/calcChain.xml><?xml version="1.0" encoding="utf-8"?>
<calcChain xmlns="http://schemas.openxmlformats.org/spreadsheetml/2006/main">
  <c r="J41" i="11"/>
  <c r="L41" s="1"/>
  <c r="M41" s="1"/>
  <c r="J40"/>
  <c r="L40" s="1"/>
  <c r="M40" s="1"/>
  <c r="J39"/>
  <c r="L39" s="1"/>
  <c r="J38"/>
  <c r="L38" s="1"/>
  <c r="J37"/>
  <c r="L37" s="1"/>
  <c r="M37" s="1"/>
  <c r="J36"/>
  <c r="L36" s="1"/>
  <c r="J35"/>
  <c r="L35" s="1"/>
  <c r="J34"/>
  <c r="L34" s="1"/>
  <c r="J33"/>
  <c r="L33" s="1"/>
  <c r="M33" s="1"/>
  <c r="J32"/>
  <c r="J31"/>
  <c r="L31" s="1"/>
  <c r="L30"/>
  <c r="J30"/>
  <c r="J29"/>
  <c r="L29" s="1"/>
  <c r="M29" s="1"/>
  <c r="J28"/>
  <c r="L28" s="1"/>
  <c r="J27"/>
  <c r="L27" s="1"/>
  <c r="J26"/>
  <c r="L26" s="1"/>
  <c r="J25"/>
  <c r="L25" s="1"/>
  <c r="M25" s="1"/>
  <c r="J24"/>
  <c r="J23"/>
  <c r="L23" s="1"/>
  <c r="J22"/>
  <c r="L22" s="1"/>
  <c r="J21"/>
  <c r="L21" s="1"/>
  <c r="M21" s="1"/>
  <c r="J20"/>
  <c r="L20" s="1"/>
  <c r="J18"/>
  <c r="L18" s="1"/>
  <c r="M18" s="1"/>
  <c r="J19"/>
  <c r="M26" l="1"/>
  <c r="M34"/>
  <c r="M20"/>
  <c r="M28"/>
  <c r="M36"/>
  <c r="M22"/>
  <c r="L24"/>
  <c r="M24" s="1"/>
  <c r="M30"/>
  <c r="L32"/>
  <c r="M32" s="1"/>
  <c r="M38"/>
  <c r="M23"/>
  <c r="M27"/>
  <c r="M31"/>
  <c r="M35"/>
  <c r="M39"/>
  <c r="K42"/>
  <c r="L19"/>
  <c r="M19" l="1"/>
  <c r="K44" s="1"/>
  <c r="K43"/>
</calcChain>
</file>

<file path=xl/sharedStrings.xml><?xml version="1.0" encoding="utf-8"?>
<sst xmlns="http://schemas.openxmlformats.org/spreadsheetml/2006/main" count="90" uniqueCount="60">
  <si>
    <t>ПАРТИЈА</t>
  </si>
  <si>
    <t>ПРЕДМЕТ НАБАВКЕ</t>
  </si>
  <si>
    <t>ЈЕДИНИЦА МЕРЕ</t>
  </si>
  <si>
    <t>КОЛИЧИНА</t>
  </si>
  <si>
    <t>ЈЕДИНИЧНА ЦЕНА</t>
  </si>
  <si>
    <t>УКУПНА ЦЕНА БЕЗ ПДВ-А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</si>
  <si>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</si>
  <si>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</si>
  <si>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</si>
  <si>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</si>
  <si>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</si>
  <si>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</si>
  <si>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</si>
  <si>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Рок важења понуде је ____ дана од дана отварања понуда</t>
  </si>
  <si>
    <t>комад</t>
  </si>
  <si>
    <t>ПРОИЗВОЂАЧ</t>
  </si>
  <si>
    <t>ИЗНОС ПДВ-А</t>
  </si>
  <si>
    <t>УКУПНА ЦЕНА СА ПДВ-ОМ</t>
  </si>
  <si>
    <t xml:space="preserve">ИЗНОС ПДВ-А 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</si>
  <si>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</si>
  <si>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</si>
  <si>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</si>
  <si>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</si>
  <si>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</si>
  <si>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theme="1"/>
        <rFont val="Arial"/>
        <family val="2"/>
        <charset val="238"/>
      </rPr>
      <t>Понуђач уноси само једну јединичну цену, без обзира на број понуђени број добара (заштићених назива) у оквиру једне партије.</t>
    </r>
    <r>
      <rPr>
        <sz val="10"/>
        <color theme="1"/>
        <rFont val="Arial"/>
        <family val="2"/>
        <charset val="238"/>
      </rPr>
      <t xml:space="preserve">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 10%).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</si>
  <si>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 xml:space="preserve"> Рок испоруке износи___________од дана пријема писменог захтева купца и не може да буде краћи од 3 дана.</t>
  </si>
  <si>
    <t>ОБРАЗАЦ БР 4.1 - ПОНУДА ЗА ЈАВНУ НАБАВКУ КАРОТИДНИХ И ПЕРИФЕРНИХ СТЕНТОВА СА ПРАТЕЋИМ И СПЕЦИФИЧНИМ ПОТРОШНИМ МАТЕРИЈАЛОМ, КОЈИ ЈЕ НЕОПХОДАН ЗА ЊЕГОВУ ИМПЛАНТАЦИЈУ ЗА 2016. ГОДИНУ БР 404-1-110/16-8</t>
  </si>
  <si>
    <t>СТАВКЕ</t>
  </si>
  <si>
    <t>Каротидни стентови (monorail – rapid exchange дизајн) са ћелијама затвореног дизајна, израђени од нерђајућег челика или легура</t>
  </si>
  <si>
    <r>
      <t>Систем за дисталну протекцију за Каротидни стент (</t>
    </r>
    <r>
      <rPr>
        <i/>
        <sz val="10"/>
        <color rgb="FF000000"/>
        <rFont val="Arial"/>
        <family val="2"/>
      </rPr>
      <t xml:space="preserve">monorail – rapid exchange </t>
    </r>
    <r>
      <rPr>
        <sz val="10"/>
        <color rgb="FF000000"/>
        <rFont val="Arial"/>
        <family val="2"/>
      </rPr>
      <t xml:space="preserve">дизајн), израђени од нитинола за дијаметар 3,5mm до 5,5 mm </t>
    </r>
  </si>
  <si>
    <t>Каротидни стентови (monorail – rapid exchange дизајн) са ћелијама затвореног дизајна, израђени од нитинола, цилидричног и конусног облика</t>
  </si>
  <si>
    <t>Систем за дисталну протекцију за Каротидни стент (monorail – rapid exchange дизајн) са aнтитробмбогеним премазом на филтеру, од платина – тунгстена, систем слободан на жици</t>
  </si>
  <si>
    <r>
      <t>Каротидни стентови (</t>
    </r>
    <r>
      <rPr>
        <i/>
        <sz val="10"/>
        <color rgb="FF000000"/>
        <rFont val="Arial"/>
        <family val="2"/>
      </rPr>
      <t xml:space="preserve">monorail – rapid exchange </t>
    </r>
    <r>
      <rPr>
        <sz val="10"/>
        <color rgb="FF000000"/>
        <rFont val="Arial"/>
        <family val="2"/>
      </rPr>
      <t>дизајн) са ћелијама отвореног дизајна, израђени од нитинола, EXPRT технологија (Exact Placement Release Technologyа)</t>
    </r>
  </si>
  <si>
    <t xml:space="preserve">Систем за дисталну протекцију за Каротидни стент (RX и OTW систем) од нитинолске мрежице са хепаринским слојем </t>
  </si>
  <si>
    <t>Пратећа танка жица</t>
  </si>
  <si>
    <t>Каротидни стентови (monorail – rapid exchange дизајн) са ћелијама отвореног, сегментираног дизајна, израђени од нитинола</t>
  </si>
  <si>
    <t>Систем за дисталну протекцију за Каротидни стент (monorail – rapid exchange дизајн) од нитинола са полиуретанском мембраном</t>
  </si>
  <si>
    <t>ставка 2</t>
  </si>
  <si>
    <t>ставка 1</t>
  </si>
  <si>
    <t>ставка 3</t>
  </si>
  <si>
    <t xml:space="preserve">Каротидни стентови (monorail – rapid exchange дизајн) са ћелијама затвореног дизајна, израђени од нерђајућег челика или легура, са системом за дисталну протекцију
</t>
  </si>
  <si>
    <t xml:space="preserve">Каротидни стентови (monorail – rapid exchange дизајн) са ћелијама затвореног дизајна, израђени од нитинола, цилидричног и конусног облика, са системом за дисталну протекцију
</t>
  </si>
  <si>
    <t xml:space="preserve">Каротидни стентови (monorail – rapid exchange дизајн) са ћелијама отвореног дизајна, израђени од нитинола, EXPRT технологија (Exact Placement Release Technologyа), са системом за дисталну протекцију
</t>
  </si>
  <si>
    <t xml:space="preserve">Каротидни стентови (monorail – rapid exchange дизајн) са ћелијама отвореног, сегментираног дизајна, израђени од нитинола са системом за дисталну протекцију
</t>
  </si>
  <si>
    <t xml:space="preserve">Проксимална церебрална протекција оклузивним балонима
</t>
  </si>
  <si>
    <t xml:space="preserve">Дилатациони каротидни балон
</t>
  </si>
  <si>
    <r>
      <t>Тврда жица -  Жица – водич,  веће чврстине (</t>
    </r>
    <r>
      <rPr>
        <i/>
        <sz val="10"/>
        <color rgb="FF000000"/>
        <rFont val="Arial"/>
        <family val="2"/>
      </rPr>
      <t>stiff</t>
    </r>
    <r>
      <rPr>
        <sz val="10"/>
        <color rgb="FF000000"/>
        <rFont val="Arial"/>
        <family val="2"/>
      </rPr>
      <t xml:space="preserve"> жица),  правог </t>
    </r>
    <r>
      <rPr>
        <i/>
        <sz val="10"/>
        <color rgb="FF000000"/>
        <rFont val="Arial"/>
        <family val="2"/>
      </rPr>
      <t>(straight)</t>
    </r>
    <r>
      <rPr>
        <sz val="10"/>
        <color rgb="FF000000"/>
        <rFont val="Arial"/>
        <family val="2"/>
      </rPr>
      <t xml:space="preserve"> врха</t>
    </r>
  </si>
  <si>
    <r>
      <t>Уводник (</t>
    </r>
    <r>
      <rPr>
        <i/>
        <sz val="10"/>
        <color rgb="FF000000"/>
        <rFont val="Arial"/>
        <family val="2"/>
      </rPr>
      <t>Sheath</t>
    </r>
    <r>
      <rPr>
        <sz val="10"/>
        <color rgb="FF000000"/>
        <rFont val="Arial"/>
        <family val="2"/>
      </rPr>
      <t>)  правог и закривљеног врха (</t>
    </r>
    <r>
      <rPr>
        <i/>
        <sz val="10"/>
        <color rgb="FF000000"/>
        <rFont val="Arial"/>
        <family val="2"/>
      </rPr>
      <t>multipurpose</t>
    </r>
    <r>
      <rPr>
        <sz val="10"/>
        <color rgb="FF000000"/>
        <rFont val="Arial"/>
        <family val="2"/>
      </rPr>
      <t xml:space="preserve"> облик)</t>
    </r>
  </si>
  <si>
    <t xml:space="preserve">Периферни стентови премонтирани на балон са ћелијама затвореног дизајна </t>
  </si>
  <si>
    <t>Периферни стентови премонтирани на балон са ћелијама отвореног дизајна</t>
  </si>
  <si>
    <t>Стентови премонтирани на балон, за примену у потколеним артеријама</t>
  </si>
  <si>
    <t>Ренални стентови премонтирани на балон</t>
  </si>
  <si>
    <r>
      <t xml:space="preserve">Самоослобађајући перифени стентови израђени од нитинола, </t>
    </r>
    <r>
      <rPr>
        <i/>
        <sz val="10"/>
        <color rgb="FF000000"/>
        <rFont val="Arial"/>
        <family val="2"/>
      </rPr>
      <t xml:space="preserve">monorail – rapid exchange </t>
    </r>
    <r>
      <rPr>
        <sz val="10"/>
        <color rgb="FF000000"/>
        <rFont val="Arial"/>
        <family val="2"/>
      </rPr>
      <t>систем</t>
    </r>
  </si>
  <si>
    <r>
      <t xml:space="preserve">Самоослобађајући перифени стентови израђени од нитинола, </t>
    </r>
    <r>
      <rPr>
        <i/>
        <sz val="10"/>
        <color rgb="FF000000"/>
        <rFont val="Arial"/>
        <family val="2"/>
      </rPr>
      <t>OTW</t>
    </r>
    <r>
      <rPr>
        <sz val="10"/>
        <color rgb="FF000000"/>
        <rFont val="Arial"/>
        <family val="2"/>
      </rPr>
      <t xml:space="preserve"> систем.</t>
    </r>
  </si>
  <si>
    <r>
      <t xml:space="preserve">Самоослобађајући или премонтирани на балон прекривени периферни стентови израђени од челика или легуре,  а покривени </t>
    </r>
    <r>
      <rPr>
        <i/>
        <sz val="10"/>
        <color rgb="FF000000"/>
        <rFont val="Arial"/>
        <family val="2"/>
      </rPr>
      <t>PTFE</t>
    </r>
    <r>
      <rPr>
        <sz val="10"/>
        <color rgb="FF000000"/>
        <rFont val="Arial"/>
        <family val="2"/>
      </rPr>
      <t xml:space="preserve"> или </t>
    </r>
    <r>
      <rPr>
        <i/>
        <sz val="10"/>
        <color rgb="FF000000"/>
        <rFont val="Arial"/>
        <family val="2"/>
      </rPr>
      <t>Daсron</t>
    </r>
    <r>
      <rPr>
        <sz val="10"/>
        <color rgb="FF000000"/>
        <rFont val="Arial"/>
        <family val="2"/>
      </rPr>
      <t>-ом.</t>
    </r>
  </si>
  <si>
    <t>Бифуркациони периферни стентови  премонтирани  на два балона за  примену у потколеним артеријама</t>
  </si>
  <si>
    <t>Балон ослобађајући покривени стентови за коарктацију аорте и хипоплазију аорте у дужем сегменту</t>
  </si>
  <si>
    <t>Васкуларни чеп за емболизацију (Vaskular Plug)</t>
  </si>
  <si>
    <t>Самоослобађајући периферни стентови израђени од нитинола, OTW систем, за дугачке лезије суперфицијалној и политеалној артерији</t>
  </si>
  <si>
    <t>Поводом позива за подношење понуде бр. 404-1-8/16-10 од 8.4.2016. године за јавну набавку каротидних и периферних стентова са пратећим и специфичним потрошним материјалом, који је неопходан за његову имплантацију за 2016. годину бр 404-1-110/16-8, објављеног на Порталу јавних набавки дана 8.4.2016. године, подносим понуду како следи: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</si>
</sst>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2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58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10" fontId="12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3" fontId="13" fillId="2" borderId="1" xfId="4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justify" wrapText="1"/>
    </xf>
    <xf numFmtId="0" fontId="9" fillId="0" borderId="0" xfId="0" applyFont="1" applyBorder="1" applyAlignment="1">
      <alignment horizontal="center" vertical="justify" wrapText="1"/>
    </xf>
    <xf numFmtId="0" fontId="9" fillId="0" borderId="2" xfId="0" applyFont="1" applyBorder="1" applyAlignment="1">
      <alignment horizontal="center" vertical="justify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3" fillId="0" borderId="1" xfId="3" applyFont="1" applyFill="1" applyBorder="1" applyAlignment="1">
      <alignment horizontal="right" vertical="center" wrapText="1"/>
    </xf>
    <xf numFmtId="44" fontId="13" fillId="0" borderId="1" xfId="3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7" fillId="0" borderId="0" xfId="3" applyFont="1" applyFill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5" fillId="3" borderId="0" xfId="0" applyFont="1" applyFill="1" applyAlignment="1">
      <alignment horizontal="left" vertical="top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showGridLines="0" tabSelected="1" showWhiteSpace="0" topLeftCell="A13" zoomScale="83" zoomScaleNormal="83" zoomScaleSheetLayoutView="100" zoomScalePageLayoutView="75" workbookViewId="0">
      <selection activeCell="J64" sqref="J64"/>
    </sheetView>
  </sheetViews>
  <sheetFormatPr defaultColWidth="9" defaultRowHeight="15"/>
  <cols>
    <col min="1" max="1" width="9.5703125" style="13" customWidth="1"/>
    <col min="2" max="2" width="54.5703125" style="14" customWidth="1"/>
    <col min="3" max="3" width="14.42578125" style="14" customWidth="1"/>
    <col min="4" max="4" width="46.5703125" style="14" customWidth="1"/>
    <col min="5" max="6" width="33.28515625" style="14" customWidth="1"/>
    <col min="7" max="7" width="16.28515625" style="15" customWidth="1"/>
    <col min="8" max="8" width="13" style="16" customWidth="1"/>
    <col min="9" max="9" width="15.5703125" style="12" customWidth="1"/>
    <col min="10" max="11" width="18.42578125" style="12" customWidth="1"/>
    <col min="12" max="12" width="17.7109375" style="12" customWidth="1"/>
    <col min="13" max="13" width="17.42578125" style="12" customWidth="1"/>
    <col min="14" max="14" width="4.28515625" style="1" hidden="1" customWidth="1"/>
    <col min="15" max="15" width="11.42578125" style="1" customWidth="1"/>
    <col min="16" max="16384" width="9" style="1"/>
  </cols>
  <sheetData>
    <row r="1" spans="1:13" ht="15.75" customHeight="1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4" spans="1:13" ht="12.75" customHeight="1">
      <c r="A4" s="57" t="s">
        <v>59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>
      <c r="A6" s="2"/>
      <c r="B6" s="2"/>
      <c r="C6" s="26"/>
      <c r="D6" s="26"/>
      <c r="E6" s="2"/>
      <c r="F6" s="21"/>
      <c r="G6" s="2"/>
      <c r="H6" s="2"/>
      <c r="I6" s="2"/>
      <c r="J6" s="2"/>
      <c r="K6" s="26"/>
      <c r="L6" s="26"/>
      <c r="M6" s="2"/>
    </row>
    <row r="7" spans="1:13" ht="12.75" customHeight="1">
      <c r="A7" s="39" t="s">
        <v>6</v>
      </c>
      <c r="B7" s="39"/>
      <c r="C7" s="39"/>
      <c r="D7" s="39"/>
      <c r="E7" s="39"/>
      <c r="F7" s="19"/>
      <c r="G7" s="2"/>
      <c r="H7" s="2"/>
      <c r="I7" s="39" t="s">
        <v>20</v>
      </c>
      <c r="J7" s="39"/>
      <c r="K7" s="39"/>
      <c r="L7" s="39"/>
      <c r="M7" s="39"/>
    </row>
    <row r="8" spans="1:13">
      <c r="A8" s="40"/>
      <c r="B8" s="40"/>
      <c r="C8" s="40"/>
      <c r="D8" s="40"/>
      <c r="E8" s="40"/>
      <c r="F8" s="20"/>
      <c r="G8" s="2"/>
      <c r="H8" s="2"/>
      <c r="I8" s="48"/>
      <c r="J8" s="48"/>
      <c r="K8" s="48"/>
      <c r="L8" s="48"/>
      <c r="M8" s="48"/>
    </row>
    <row r="9" spans="1:13">
      <c r="A9" s="41"/>
      <c r="B9" s="41"/>
      <c r="C9" s="41"/>
      <c r="D9" s="41"/>
      <c r="E9" s="41"/>
      <c r="F9" s="20"/>
      <c r="G9" s="2"/>
      <c r="H9" s="2"/>
      <c r="I9" s="49"/>
      <c r="J9" s="49"/>
      <c r="K9" s="49"/>
      <c r="L9" s="49"/>
      <c r="M9" s="49"/>
    </row>
    <row r="10" spans="1:13" ht="14.25" customHeight="1">
      <c r="A10" s="50" t="s">
        <v>7</v>
      </c>
      <c r="B10" s="50"/>
      <c r="C10" s="26"/>
      <c r="D10" s="26"/>
      <c r="E10" s="2"/>
      <c r="F10" s="21"/>
      <c r="G10" s="2"/>
      <c r="H10" s="2"/>
      <c r="I10" s="2"/>
      <c r="J10" s="50" t="s">
        <v>10</v>
      </c>
      <c r="K10" s="50"/>
      <c r="L10" s="50"/>
      <c r="M10" s="50"/>
    </row>
    <row r="11" spans="1:13">
      <c r="A11" s="48"/>
      <c r="B11" s="51"/>
      <c r="C11" s="26"/>
      <c r="D11" s="26"/>
      <c r="E11" s="2"/>
      <c r="F11" s="21"/>
      <c r="G11" s="2"/>
      <c r="H11" s="2"/>
      <c r="I11" s="2"/>
      <c r="J11" s="48"/>
      <c r="K11" s="48"/>
      <c r="L11" s="48"/>
      <c r="M11" s="48"/>
    </row>
    <row r="12" spans="1:13">
      <c r="A12" s="52"/>
      <c r="B12" s="52"/>
      <c r="C12" s="26"/>
      <c r="D12" s="26"/>
      <c r="E12" s="2"/>
      <c r="F12" s="21"/>
      <c r="G12" s="2"/>
      <c r="H12" s="2"/>
      <c r="I12" s="2"/>
      <c r="J12" s="49"/>
      <c r="K12" s="49"/>
      <c r="L12" s="49"/>
      <c r="M12" s="49"/>
    </row>
    <row r="13" spans="1:13">
      <c r="A13" s="50" t="s">
        <v>8</v>
      </c>
      <c r="B13" s="50"/>
      <c r="C13" s="26"/>
      <c r="D13" s="26"/>
      <c r="E13" s="2"/>
      <c r="F13" s="21"/>
      <c r="G13" s="2"/>
      <c r="H13" s="2"/>
      <c r="I13" s="2"/>
      <c r="J13" s="50" t="s">
        <v>11</v>
      </c>
      <c r="K13" s="50"/>
      <c r="L13" s="50"/>
      <c r="M13" s="50"/>
    </row>
    <row r="14" spans="1:13" ht="15" customHeight="1">
      <c r="A14" s="3"/>
      <c r="B14" s="53" t="s">
        <v>9</v>
      </c>
      <c r="C14" s="26"/>
      <c r="D14" s="26"/>
      <c r="E14" s="2"/>
      <c r="F14" s="21"/>
      <c r="G14" s="2"/>
      <c r="H14" s="2"/>
      <c r="I14" s="2"/>
      <c r="J14" s="48"/>
      <c r="K14" s="48"/>
      <c r="L14" s="48"/>
      <c r="M14" s="48"/>
    </row>
    <row r="15" spans="1:13">
      <c r="A15" s="3"/>
      <c r="B15" s="53"/>
      <c r="C15" s="26"/>
      <c r="D15" s="26"/>
      <c r="E15" s="2"/>
      <c r="F15" s="21"/>
      <c r="G15" s="2"/>
      <c r="H15" s="2"/>
      <c r="I15" s="2"/>
      <c r="J15" s="49"/>
      <c r="K15" s="49"/>
      <c r="L15" s="49"/>
      <c r="M15" s="49"/>
    </row>
    <row r="16" spans="1:13" s="7" customFormat="1" ht="41.25" customHeight="1">
      <c r="A16" s="4"/>
      <c r="B16" s="5"/>
      <c r="C16" s="32"/>
      <c r="D16" s="32"/>
      <c r="E16" s="32"/>
      <c r="F16" s="5"/>
      <c r="G16" s="4"/>
      <c r="H16" s="4"/>
      <c r="I16" s="6"/>
      <c r="J16" s="6"/>
      <c r="K16" s="6"/>
      <c r="L16" s="6"/>
      <c r="M16" s="6"/>
    </row>
    <row r="17" spans="1:14" s="7" customFormat="1" ht="63.75" customHeight="1">
      <c r="A17" s="22" t="s">
        <v>0</v>
      </c>
      <c r="B17" s="22" t="s">
        <v>1</v>
      </c>
      <c r="C17" s="24" t="s">
        <v>27</v>
      </c>
      <c r="D17" s="24" t="s">
        <v>27</v>
      </c>
      <c r="E17" s="24" t="s">
        <v>23</v>
      </c>
      <c r="F17" s="22" t="s">
        <v>15</v>
      </c>
      <c r="G17" s="22" t="s">
        <v>2</v>
      </c>
      <c r="H17" s="33" t="s">
        <v>3</v>
      </c>
      <c r="I17" s="23" t="s">
        <v>4</v>
      </c>
      <c r="J17" s="24" t="s">
        <v>5</v>
      </c>
      <c r="K17" s="24" t="s">
        <v>22</v>
      </c>
      <c r="L17" s="24" t="s">
        <v>16</v>
      </c>
      <c r="M17" s="24" t="s">
        <v>17</v>
      </c>
    </row>
    <row r="18" spans="1:14" s="7" customFormat="1" ht="63.75" customHeight="1">
      <c r="A18" s="34">
        <v>1</v>
      </c>
      <c r="B18" s="45" t="s">
        <v>40</v>
      </c>
      <c r="C18" s="31" t="s">
        <v>38</v>
      </c>
      <c r="D18" s="31" t="s">
        <v>28</v>
      </c>
      <c r="E18" s="24"/>
      <c r="F18" s="22"/>
      <c r="G18" s="29" t="s">
        <v>14</v>
      </c>
      <c r="H18" s="28">
        <v>50</v>
      </c>
      <c r="I18" s="25"/>
      <c r="J18" s="25">
        <f>H18*I18</f>
        <v>0</v>
      </c>
      <c r="K18" s="27">
        <v>0.1</v>
      </c>
      <c r="L18" s="25">
        <f>K18*J18</f>
        <v>0</v>
      </c>
      <c r="M18" s="25">
        <f>SUM(J18,L18)</f>
        <v>0</v>
      </c>
    </row>
    <row r="19" spans="1:14" ht="65.099999999999994" customHeight="1">
      <c r="A19" s="34"/>
      <c r="B19" s="45"/>
      <c r="C19" s="31" t="s">
        <v>37</v>
      </c>
      <c r="D19" s="31" t="s">
        <v>29</v>
      </c>
      <c r="E19" s="30"/>
      <c r="F19" s="30"/>
      <c r="G19" s="29" t="s">
        <v>14</v>
      </c>
      <c r="H19" s="28">
        <v>50</v>
      </c>
      <c r="I19" s="25"/>
      <c r="J19" s="25">
        <f>H19*I19</f>
        <v>0</v>
      </c>
      <c r="K19" s="27">
        <v>0.1</v>
      </c>
      <c r="L19" s="25">
        <f>K19*J19</f>
        <v>0</v>
      </c>
      <c r="M19" s="25">
        <f>SUM(J19,L19)</f>
        <v>0</v>
      </c>
      <c r="N19" s="1">
        <v>0.1</v>
      </c>
    </row>
    <row r="20" spans="1:14" ht="65.099999999999994" customHeight="1">
      <c r="A20" s="34">
        <v>2</v>
      </c>
      <c r="B20" s="45" t="s">
        <v>41</v>
      </c>
      <c r="C20" s="31" t="s">
        <v>38</v>
      </c>
      <c r="D20" s="31" t="s">
        <v>30</v>
      </c>
      <c r="E20" s="30"/>
      <c r="F20" s="30"/>
      <c r="G20" s="29" t="s">
        <v>14</v>
      </c>
      <c r="H20" s="28">
        <v>100</v>
      </c>
      <c r="I20" s="25"/>
      <c r="J20" s="25">
        <f t="shared" ref="J20:J41" si="0">H20*I20</f>
        <v>0</v>
      </c>
      <c r="K20" s="27">
        <v>0.1</v>
      </c>
      <c r="L20" s="25">
        <f t="shared" ref="L20:L41" si="1">K20*J20</f>
        <v>0</v>
      </c>
      <c r="M20" s="25">
        <f t="shared" ref="M20:M41" si="2">SUM(J20,L20)</f>
        <v>0</v>
      </c>
    </row>
    <row r="21" spans="1:14" ht="64.5" customHeight="1">
      <c r="A21" s="34"/>
      <c r="B21" s="45"/>
      <c r="C21" s="31" t="s">
        <v>37</v>
      </c>
      <c r="D21" s="31" t="s">
        <v>31</v>
      </c>
      <c r="E21" s="30"/>
      <c r="F21" s="30"/>
      <c r="G21" s="29" t="s">
        <v>14</v>
      </c>
      <c r="H21" s="28">
        <v>125</v>
      </c>
      <c r="I21" s="25"/>
      <c r="J21" s="25">
        <f t="shared" si="0"/>
        <v>0</v>
      </c>
      <c r="K21" s="27">
        <v>0.1</v>
      </c>
      <c r="L21" s="25">
        <f t="shared" si="1"/>
        <v>0</v>
      </c>
      <c r="M21" s="25">
        <f t="shared" si="2"/>
        <v>0</v>
      </c>
      <c r="N21" s="1">
        <v>0.1</v>
      </c>
    </row>
    <row r="22" spans="1:14" ht="65.099999999999994" customHeight="1">
      <c r="A22" s="34">
        <v>3</v>
      </c>
      <c r="B22" s="45" t="s">
        <v>42</v>
      </c>
      <c r="C22" s="31" t="s">
        <v>38</v>
      </c>
      <c r="D22" s="31" t="s">
        <v>32</v>
      </c>
      <c r="E22" s="30"/>
      <c r="F22" s="30"/>
      <c r="G22" s="29" t="s">
        <v>14</v>
      </c>
      <c r="H22" s="28">
        <v>110</v>
      </c>
      <c r="I22" s="25"/>
      <c r="J22" s="25">
        <f t="shared" si="0"/>
        <v>0</v>
      </c>
      <c r="K22" s="27">
        <v>0.1</v>
      </c>
      <c r="L22" s="25">
        <f t="shared" si="1"/>
        <v>0</v>
      </c>
      <c r="M22" s="25">
        <f t="shared" si="2"/>
        <v>0</v>
      </c>
    </row>
    <row r="23" spans="1:14" ht="65.099999999999994" customHeight="1">
      <c r="A23" s="34"/>
      <c r="B23" s="45"/>
      <c r="C23" s="31" t="s">
        <v>37</v>
      </c>
      <c r="D23" s="31" t="s">
        <v>33</v>
      </c>
      <c r="E23" s="30"/>
      <c r="F23" s="30"/>
      <c r="G23" s="29" t="s">
        <v>14</v>
      </c>
      <c r="H23" s="28">
        <v>120</v>
      </c>
      <c r="I23" s="25"/>
      <c r="J23" s="25">
        <f t="shared" si="0"/>
        <v>0</v>
      </c>
      <c r="K23" s="27">
        <v>0.1</v>
      </c>
      <c r="L23" s="25">
        <f t="shared" si="1"/>
        <v>0</v>
      </c>
      <c r="M23" s="25">
        <f t="shared" si="2"/>
        <v>0</v>
      </c>
    </row>
    <row r="24" spans="1:14" ht="65.099999999999994" customHeight="1">
      <c r="A24" s="34"/>
      <c r="B24" s="45"/>
      <c r="C24" s="31" t="s">
        <v>39</v>
      </c>
      <c r="D24" s="31" t="s">
        <v>34</v>
      </c>
      <c r="E24" s="30"/>
      <c r="F24" s="30"/>
      <c r="G24" s="29" t="s">
        <v>14</v>
      </c>
      <c r="H24" s="28">
        <v>100</v>
      </c>
      <c r="I24" s="25"/>
      <c r="J24" s="25">
        <f t="shared" si="0"/>
        <v>0</v>
      </c>
      <c r="K24" s="27">
        <v>0.1</v>
      </c>
      <c r="L24" s="25">
        <f t="shared" si="1"/>
        <v>0</v>
      </c>
      <c r="M24" s="25">
        <f t="shared" si="2"/>
        <v>0</v>
      </c>
      <c r="N24" s="1">
        <v>0.1</v>
      </c>
    </row>
    <row r="25" spans="1:14" ht="65.099999999999994" customHeight="1">
      <c r="A25" s="34">
        <v>4</v>
      </c>
      <c r="B25" s="45" t="s">
        <v>43</v>
      </c>
      <c r="C25" s="31" t="s">
        <v>38</v>
      </c>
      <c r="D25" s="31" t="s">
        <v>35</v>
      </c>
      <c r="E25" s="30"/>
      <c r="F25" s="30"/>
      <c r="G25" s="29" t="s">
        <v>14</v>
      </c>
      <c r="H25" s="28">
        <v>45</v>
      </c>
      <c r="I25" s="25"/>
      <c r="J25" s="25">
        <f t="shared" si="0"/>
        <v>0</v>
      </c>
      <c r="K25" s="27">
        <v>0.1</v>
      </c>
      <c r="L25" s="25">
        <f t="shared" si="1"/>
        <v>0</v>
      </c>
      <c r="M25" s="25">
        <f t="shared" si="2"/>
        <v>0</v>
      </c>
    </row>
    <row r="26" spans="1:14" ht="65.099999999999994" customHeight="1">
      <c r="A26" s="34"/>
      <c r="B26" s="45"/>
      <c r="C26" s="31" t="s">
        <v>37</v>
      </c>
      <c r="D26" s="31" t="s">
        <v>36</v>
      </c>
      <c r="E26" s="30"/>
      <c r="F26" s="30"/>
      <c r="G26" s="29" t="s">
        <v>14</v>
      </c>
      <c r="H26" s="28">
        <v>15</v>
      </c>
      <c r="I26" s="25"/>
      <c r="J26" s="25">
        <f t="shared" si="0"/>
        <v>0</v>
      </c>
      <c r="K26" s="27">
        <v>0.1</v>
      </c>
      <c r="L26" s="25">
        <f t="shared" si="1"/>
        <v>0</v>
      </c>
      <c r="M26" s="25">
        <f t="shared" si="2"/>
        <v>0</v>
      </c>
      <c r="N26" s="1">
        <v>0.1</v>
      </c>
    </row>
    <row r="27" spans="1:14" ht="65.099999999999994" customHeight="1">
      <c r="A27" s="29">
        <v>5</v>
      </c>
      <c r="B27" s="31" t="s">
        <v>44</v>
      </c>
      <c r="C27" s="30"/>
      <c r="D27" s="30"/>
      <c r="E27" s="30"/>
      <c r="F27" s="30"/>
      <c r="G27" s="29" t="s">
        <v>14</v>
      </c>
      <c r="H27" s="28">
        <v>8</v>
      </c>
      <c r="I27" s="25"/>
      <c r="J27" s="25">
        <f t="shared" si="0"/>
        <v>0</v>
      </c>
      <c r="K27" s="27">
        <v>0.1</v>
      </c>
      <c r="L27" s="25">
        <f t="shared" si="1"/>
        <v>0</v>
      </c>
      <c r="M27" s="25">
        <f t="shared" si="2"/>
        <v>0</v>
      </c>
      <c r="N27" s="1">
        <v>0.1</v>
      </c>
    </row>
    <row r="28" spans="1:14" ht="65.099999999999994" customHeight="1">
      <c r="A28" s="29">
        <v>6</v>
      </c>
      <c r="B28" s="31" t="s">
        <v>45</v>
      </c>
      <c r="C28" s="30"/>
      <c r="D28" s="30"/>
      <c r="E28" s="30"/>
      <c r="F28" s="30"/>
      <c r="G28" s="29" t="s">
        <v>14</v>
      </c>
      <c r="H28" s="28">
        <v>280</v>
      </c>
      <c r="I28" s="25"/>
      <c r="J28" s="25">
        <f t="shared" si="0"/>
        <v>0</v>
      </c>
      <c r="K28" s="27">
        <v>0.1</v>
      </c>
      <c r="L28" s="25">
        <f t="shared" si="1"/>
        <v>0</v>
      </c>
      <c r="M28" s="25">
        <f t="shared" si="2"/>
        <v>0</v>
      </c>
      <c r="N28" s="1">
        <v>0.1</v>
      </c>
    </row>
    <row r="29" spans="1:14" ht="65.099999999999994" customHeight="1">
      <c r="A29" s="29">
        <v>7</v>
      </c>
      <c r="B29" s="31" t="s">
        <v>46</v>
      </c>
      <c r="C29" s="30"/>
      <c r="D29" s="30"/>
      <c r="E29" s="30"/>
      <c r="F29" s="30"/>
      <c r="G29" s="29" t="s">
        <v>14</v>
      </c>
      <c r="H29" s="28">
        <v>150</v>
      </c>
      <c r="I29" s="25"/>
      <c r="J29" s="25">
        <f t="shared" si="0"/>
        <v>0</v>
      </c>
      <c r="K29" s="27">
        <v>0.1</v>
      </c>
      <c r="L29" s="25">
        <f t="shared" si="1"/>
        <v>0</v>
      </c>
      <c r="M29" s="25">
        <f t="shared" si="2"/>
        <v>0</v>
      </c>
      <c r="N29" s="1">
        <v>0.1</v>
      </c>
    </row>
    <row r="30" spans="1:14" ht="65.099999999999994" customHeight="1">
      <c r="A30" s="29">
        <v>8</v>
      </c>
      <c r="B30" s="31" t="s">
        <v>47</v>
      </c>
      <c r="C30" s="30"/>
      <c r="D30" s="30"/>
      <c r="E30" s="30"/>
      <c r="F30" s="30"/>
      <c r="G30" s="29" t="s">
        <v>14</v>
      </c>
      <c r="H30" s="28">
        <v>280</v>
      </c>
      <c r="I30" s="25"/>
      <c r="J30" s="25">
        <f t="shared" si="0"/>
        <v>0</v>
      </c>
      <c r="K30" s="27">
        <v>0.1</v>
      </c>
      <c r="L30" s="25">
        <f t="shared" si="1"/>
        <v>0</v>
      </c>
      <c r="M30" s="25">
        <f t="shared" si="2"/>
        <v>0</v>
      </c>
      <c r="N30" s="1">
        <v>0.1</v>
      </c>
    </row>
    <row r="31" spans="1:14" ht="65.099999999999994" customHeight="1">
      <c r="A31" s="29">
        <v>9</v>
      </c>
      <c r="B31" s="31" t="s">
        <v>48</v>
      </c>
      <c r="C31" s="30"/>
      <c r="D31" s="30"/>
      <c r="E31" s="30"/>
      <c r="F31" s="30"/>
      <c r="G31" s="29" t="s">
        <v>14</v>
      </c>
      <c r="H31" s="28">
        <v>250</v>
      </c>
      <c r="I31" s="25"/>
      <c r="J31" s="25">
        <f t="shared" si="0"/>
        <v>0</v>
      </c>
      <c r="K31" s="27">
        <v>0.1</v>
      </c>
      <c r="L31" s="25">
        <f t="shared" si="1"/>
        <v>0</v>
      </c>
      <c r="M31" s="25">
        <f t="shared" si="2"/>
        <v>0</v>
      </c>
      <c r="N31" s="1">
        <v>0.1</v>
      </c>
    </row>
    <row r="32" spans="1:14" ht="65.099999999999994" customHeight="1">
      <c r="A32" s="29">
        <v>10</v>
      </c>
      <c r="B32" s="31" t="s">
        <v>49</v>
      </c>
      <c r="C32" s="30"/>
      <c r="D32" s="30"/>
      <c r="E32" s="30"/>
      <c r="F32" s="30"/>
      <c r="G32" s="29" t="s">
        <v>14</v>
      </c>
      <c r="H32" s="28">
        <v>250</v>
      </c>
      <c r="I32" s="25"/>
      <c r="J32" s="25">
        <f t="shared" si="0"/>
        <v>0</v>
      </c>
      <c r="K32" s="27">
        <v>0.1</v>
      </c>
      <c r="L32" s="25">
        <f t="shared" si="1"/>
        <v>0</v>
      </c>
      <c r="M32" s="25">
        <f t="shared" si="2"/>
        <v>0</v>
      </c>
      <c r="N32" s="1">
        <v>0.1</v>
      </c>
    </row>
    <row r="33" spans="1:14" ht="65.099999999999994" customHeight="1">
      <c r="A33" s="29">
        <v>11</v>
      </c>
      <c r="B33" s="31" t="s">
        <v>50</v>
      </c>
      <c r="C33" s="30"/>
      <c r="D33" s="30"/>
      <c r="E33" s="30"/>
      <c r="F33" s="30"/>
      <c r="G33" s="29" t="s">
        <v>14</v>
      </c>
      <c r="H33" s="28">
        <v>5</v>
      </c>
      <c r="I33" s="25"/>
      <c r="J33" s="25">
        <f t="shared" si="0"/>
        <v>0</v>
      </c>
      <c r="K33" s="27">
        <v>0.1</v>
      </c>
      <c r="L33" s="25">
        <f t="shared" si="1"/>
        <v>0</v>
      </c>
      <c r="M33" s="25">
        <f t="shared" si="2"/>
        <v>0</v>
      </c>
      <c r="N33" s="1">
        <v>0.1</v>
      </c>
    </row>
    <row r="34" spans="1:14" ht="65.099999999999994" customHeight="1">
      <c r="A34" s="29">
        <v>12</v>
      </c>
      <c r="B34" s="31" t="s">
        <v>51</v>
      </c>
      <c r="C34" s="30"/>
      <c r="D34" s="30"/>
      <c r="E34" s="30"/>
      <c r="F34" s="30"/>
      <c r="G34" s="29" t="s">
        <v>14</v>
      </c>
      <c r="H34" s="28">
        <v>90</v>
      </c>
      <c r="I34" s="25"/>
      <c r="J34" s="25">
        <f t="shared" si="0"/>
        <v>0</v>
      </c>
      <c r="K34" s="27">
        <v>0.1</v>
      </c>
      <c r="L34" s="25">
        <f t="shared" si="1"/>
        <v>0</v>
      </c>
      <c r="M34" s="25">
        <f t="shared" si="2"/>
        <v>0</v>
      </c>
      <c r="N34" s="1">
        <v>0.1</v>
      </c>
    </row>
    <row r="35" spans="1:14" ht="65.099999999999994" customHeight="1">
      <c r="A35" s="29">
        <v>13</v>
      </c>
      <c r="B35" s="31" t="s">
        <v>52</v>
      </c>
      <c r="C35" s="30"/>
      <c r="D35" s="30"/>
      <c r="E35" s="30"/>
      <c r="F35" s="30"/>
      <c r="G35" s="29" t="s">
        <v>14</v>
      </c>
      <c r="H35" s="28">
        <v>190</v>
      </c>
      <c r="I35" s="25"/>
      <c r="J35" s="25">
        <f t="shared" si="0"/>
        <v>0</v>
      </c>
      <c r="K35" s="27">
        <v>0.1</v>
      </c>
      <c r="L35" s="25">
        <f t="shared" si="1"/>
        <v>0</v>
      </c>
      <c r="M35" s="25">
        <f t="shared" si="2"/>
        <v>0</v>
      </c>
      <c r="N35" s="1">
        <v>0.1</v>
      </c>
    </row>
    <row r="36" spans="1:14" ht="65.099999999999994" customHeight="1">
      <c r="A36" s="29">
        <v>14</v>
      </c>
      <c r="B36" s="31" t="s">
        <v>53</v>
      </c>
      <c r="C36" s="30"/>
      <c r="D36" s="30"/>
      <c r="E36" s="30"/>
      <c r="F36" s="30"/>
      <c r="G36" s="29" t="s">
        <v>14</v>
      </c>
      <c r="H36" s="28">
        <v>90</v>
      </c>
      <c r="I36" s="25"/>
      <c r="J36" s="25">
        <f t="shared" si="0"/>
        <v>0</v>
      </c>
      <c r="K36" s="27">
        <v>0.1</v>
      </c>
      <c r="L36" s="25">
        <f t="shared" si="1"/>
        <v>0</v>
      </c>
      <c r="M36" s="25">
        <f t="shared" si="2"/>
        <v>0</v>
      </c>
      <c r="N36" s="1">
        <v>0.1</v>
      </c>
    </row>
    <row r="37" spans="1:14" ht="65.099999999999994" customHeight="1">
      <c r="A37" s="29">
        <v>15</v>
      </c>
      <c r="B37" s="31" t="s">
        <v>54</v>
      </c>
      <c r="C37" s="30"/>
      <c r="D37" s="30"/>
      <c r="E37" s="30"/>
      <c r="F37" s="30"/>
      <c r="G37" s="29" t="s">
        <v>14</v>
      </c>
      <c r="H37" s="28">
        <v>6</v>
      </c>
      <c r="I37" s="25"/>
      <c r="J37" s="25">
        <f t="shared" si="0"/>
        <v>0</v>
      </c>
      <c r="K37" s="27">
        <v>0.1</v>
      </c>
      <c r="L37" s="25">
        <f t="shared" si="1"/>
        <v>0</v>
      </c>
      <c r="M37" s="25">
        <f t="shared" si="2"/>
        <v>0</v>
      </c>
      <c r="N37" s="1">
        <v>0.1</v>
      </c>
    </row>
    <row r="38" spans="1:14" ht="65.099999999999994" customHeight="1">
      <c r="A38" s="29">
        <v>16</v>
      </c>
      <c r="B38" s="31" t="s">
        <v>55</v>
      </c>
      <c r="C38" s="30"/>
      <c r="D38" s="30"/>
      <c r="E38" s="30"/>
      <c r="F38" s="30"/>
      <c r="G38" s="29" t="s">
        <v>14</v>
      </c>
      <c r="H38" s="28">
        <v>3</v>
      </c>
      <c r="I38" s="25"/>
      <c r="J38" s="25">
        <f t="shared" si="0"/>
        <v>0</v>
      </c>
      <c r="K38" s="27">
        <v>0.1</v>
      </c>
      <c r="L38" s="25">
        <f t="shared" si="1"/>
        <v>0</v>
      </c>
      <c r="M38" s="25">
        <f t="shared" si="2"/>
        <v>0</v>
      </c>
      <c r="N38" s="1">
        <v>0.1</v>
      </c>
    </row>
    <row r="39" spans="1:14" ht="65.099999999999994" customHeight="1">
      <c r="A39" s="29">
        <v>17</v>
      </c>
      <c r="B39" s="31" t="s">
        <v>56</v>
      </c>
      <c r="C39" s="30"/>
      <c r="D39" s="30"/>
      <c r="E39" s="30"/>
      <c r="F39" s="30"/>
      <c r="G39" s="29" t="s">
        <v>14</v>
      </c>
      <c r="H39" s="28">
        <v>3</v>
      </c>
      <c r="I39" s="25"/>
      <c r="J39" s="25">
        <f t="shared" si="0"/>
        <v>0</v>
      </c>
      <c r="K39" s="27">
        <v>0.1</v>
      </c>
      <c r="L39" s="25">
        <f t="shared" si="1"/>
        <v>0</v>
      </c>
      <c r="M39" s="25">
        <f t="shared" si="2"/>
        <v>0</v>
      </c>
      <c r="N39" s="1">
        <v>0.1</v>
      </c>
    </row>
    <row r="40" spans="1:14" ht="65.099999999999994" customHeight="1">
      <c r="A40" s="29">
        <v>18</v>
      </c>
      <c r="B40" s="31" t="s">
        <v>57</v>
      </c>
      <c r="C40" s="30"/>
      <c r="D40" s="30"/>
      <c r="E40" s="30"/>
      <c r="F40" s="30"/>
      <c r="G40" s="29" t="s">
        <v>14</v>
      </c>
      <c r="H40" s="28">
        <v>45</v>
      </c>
      <c r="I40" s="25"/>
      <c r="J40" s="25">
        <f t="shared" si="0"/>
        <v>0</v>
      </c>
      <c r="K40" s="27">
        <v>0.1</v>
      </c>
      <c r="L40" s="25">
        <f t="shared" si="1"/>
        <v>0</v>
      </c>
      <c r="M40" s="25">
        <f t="shared" si="2"/>
        <v>0</v>
      </c>
      <c r="N40" s="1">
        <v>0.1</v>
      </c>
    </row>
    <row r="41" spans="1:14" ht="65.099999999999994" customHeight="1">
      <c r="A41" s="29">
        <v>19</v>
      </c>
      <c r="B41" s="31" t="s">
        <v>58</v>
      </c>
      <c r="C41" s="30"/>
      <c r="D41" s="30"/>
      <c r="E41" s="30"/>
      <c r="F41" s="30"/>
      <c r="G41" s="29" t="s">
        <v>14</v>
      </c>
      <c r="H41" s="28">
        <v>60</v>
      </c>
      <c r="I41" s="25"/>
      <c r="J41" s="25">
        <f t="shared" si="0"/>
        <v>0</v>
      </c>
      <c r="K41" s="27">
        <v>0.1</v>
      </c>
      <c r="L41" s="25">
        <f t="shared" si="1"/>
        <v>0</v>
      </c>
      <c r="M41" s="25">
        <f t="shared" si="2"/>
        <v>0</v>
      </c>
      <c r="N41" s="1">
        <v>0.1</v>
      </c>
    </row>
    <row r="42" spans="1:14" ht="26.25" customHeight="1">
      <c r="A42" s="42" t="s">
        <v>21</v>
      </c>
      <c r="B42" s="42"/>
      <c r="C42" s="42"/>
      <c r="D42" s="42"/>
      <c r="E42" s="42"/>
      <c r="F42" s="42"/>
      <c r="G42" s="42"/>
      <c r="H42" s="42"/>
      <c r="I42" s="42"/>
      <c r="J42" s="42"/>
      <c r="K42" s="43">
        <f>SUM(J19:J41)</f>
        <v>0</v>
      </c>
      <c r="L42" s="44"/>
      <c r="M42" s="44"/>
    </row>
    <row r="43" spans="1:14" ht="26.25" customHeight="1">
      <c r="A43" s="42" t="s">
        <v>18</v>
      </c>
      <c r="B43" s="42"/>
      <c r="C43" s="42"/>
      <c r="D43" s="42"/>
      <c r="E43" s="42"/>
      <c r="F43" s="42"/>
      <c r="G43" s="42"/>
      <c r="H43" s="42"/>
      <c r="I43" s="42"/>
      <c r="J43" s="42"/>
      <c r="K43" s="43">
        <f>SUM(L19:L41)</f>
        <v>0</v>
      </c>
      <c r="L43" s="44"/>
      <c r="M43" s="44"/>
    </row>
    <row r="44" spans="1:14" ht="26.25" customHeight="1">
      <c r="A44" s="42" t="s">
        <v>19</v>
      </c>
      <c r="B44" s="42"/>
      <c r="C44" s="42"/>
      <c r="D44" s="42"/>
      <c r="E44" s="42"/>
      <c r="F44" s="42"/>
      <c r="G44" s="42"/>
      <c r="H44" s="42"/>
      <c r="I44" s="42"/>
      <c r="J44" s="42"/>
      <c r="K44" s="43">
        <f>SUM(M19:M41)</f>
        <v>0</v>
      </c>
      <c r="L44" s="44"/>
      <c r="M44" s="44"/>
    </row>
    <row r="45" spans="1:14">
      <c r="A45" s="8"/>
      <c r="B45" s="9"/>
      <c r="C45" s="9"/>
      <c r="D45" s="9"/>
      <c r="E45" s="9"/>
      <c r="F45" s="9"/>
      <c r="G45" s="10"/>
      <c r="H45" s="11"/>
    </row>
    <row r="46" spans="1:14">
      <c r="A46" s="8"/>
      <c r="B46" s="54" t="s">
        <v>13</v>
      </c>
      <c r="C46" s="54"/>
      <c r="D46" s="54"/>
      <c r="E46" s="54"/>
      <c r="F46" s="18"/>
      <c r="G46" s="10"/>
      <c r="H46" s="11"/>
    </row>
    <row r="47" spans="1:14">
      <c r="I47" s="36" t="s">
        <v>12</v>
      </c>
      <c r="J47" s="36"/>
      <c r="K47" s="36"/>
      <c r="L47" s="36"/>
      <c r="M47" s="36"/>
    </row>
    <row r="48" spans="1:14">
      <c r="B48" s="17"/>
      <c r="C48" s="17"/>
      <c r="D48" s="17"/>
      <c r="E48" s="17"/>
      <c r="F48" s="17"/>
      <c r="G48" s="35"/>
      <c r="I48" s="37"/>
      <c r="J48" s="37"/>
      <c r="K48" s="37"/>
      <c r="L48" s="37"/>
      <c r="M48" s="37"/>
    </row>
    <row r="49" spans="1:13">
      <c r="B49" s="17"/>
      <c r="C49" s="17"/>
      <c r="D49" s="17"/>
      <c r="E49" s="17"/>
      <c r="F49" s="17"/>
      <c r="G49" s="35"/>
      <c r="I49" s="38"/>
      <c r="J49" s="38"/>
      <c r="K49" s="38"/>
      <c r="L49" s="38"/>
      <c r="M49" s="38"/>
    </row>
    <row r="50" spans="1:13">
      <c r="B50" s="46" t="s">
        <v>25</v>
      </c>
      <c r="C50" s="46"/>
      <c r="D50" s="46"/>
      <c r="E50" s="35"/>
      <c r="F50" s="35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</sheetData>
  <mergeCells count="33">
    <mergeCell ref="B46:E46"/>
    <mergeCell ref="B22:B24"/>
    <mergeCell ref="B25:B26"/>
    <mergeCell ref="B50:F50"/>
    <mergeCell ref="A1:M2"/>
    <mergeCell ref="A4:M5"/>
    <mergeCell ref="A42:J42"/>
    <mergeCell ref="J14:M15"/>
    <mergeCell ref="A10:B10"/>
    <mergeCell ref="A11:B12"/>
    <mergeCell ref="A13:B13"/>
    <mergeCell ref="B14:B15"/>
    <mergeCell ref="I7:M7"/>
    <mergeCell ref="I8:M9"/>
    <mergeCell ref="J10:M10"/>
    <mergeCell ref="J11:M12"/>
    <mergeCell ref="J13:M13"/>
    <mergeCell ref="A25:A26"/>
    <mergeCell ref="G48:G49"/>
    <mergeCell ref="I47:M47"/>
    <mergeCell ref="I48:M49"/>
    <mergeCell ref="A7:E7"/>
    <mergeCell ref="A8:E9"/>
    <mergeCell ref="A43:J43"/>
    <mergeCell ref="A44:J44"/>
    <mergeCell ref="K42:M42"/>
    <mergeCell ref="K43:M43"/>
    <mergeCell ref="K44:M44"/>
    <mergeCell ref="A18:A19"/>
    <mergeCell ref="B18:B19"/>
    <mergeCell ref="A20:A21"/>
    <mergeCell ref="B20:B21"/>
    <mergeCell ref="A22:A24"/>
  </mergeCells>
  <phoneticPr fontId="5" type="noConversion"/>
  <pageMargins left="0" right="0" top="0.02" bottom="0" header="0.17" footer="0.17"/>
  <pageSetup paperSize="8" scale="65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L32"/>
    </sheetView>
  </sheetViews>
  <sheetFormatPr defaultRowHeight="15"/>
  <cols>
    <col min="9" max="12" width="9.140625" customWidth="1"/>
  </cols>
  <sheetData>
    <row r="1" spans="1:12" ht="15" customHeight="1">
      <c r="A1" s="55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1:1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2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2014-01-30T10:59:04Z</cp:lastPrinted>
  <dcterms:created xsi:type="dcterms:W3CDTF">2013-07-24T11:49:32Z</dcterms:created>
  <dcterms:modified xsi:type="dcterms:W3CDTF">2016-04-08T09:44:44Z</dcterms:modified>
</cp:coreProperties>
</file>