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BIMED d.o.o.  - specifikacija" sheetId="1" r:id="rId1"/>
    <sheet name="BIMED d.o.o.- Obrazac KVI" sheetId="2" r:id="rId2"/>
  </sheets>
  <definedNames>
    <definedName name="_xlnm.Print_Area" localSheetId="0">'BIMED d.o.o.  - specifikacija'!$A$1:$J$10</definedName>
    <definedName name="_xlnm.Print_Area" localSheetId="1">'BIMED d.o.o.- Obrazac KVI'!$A$1:$G$22</definedName>
  </definedNames>
  <calcPr fullCalcOnLoad="1"/>
</workbook>
</file>

<file path=xl/sharedStrings.xml><?xml version="1.0" encoding="utf-8"?>
<sst xmlns="http://schemas.openxmlformats.org/spreadsheetml/2006/main" count="46" uniqueCount="44">
  <si>
    <t>Предмет набавке</t>
  </si>
  <si>
    <t xml:space="preserve">Укупна вредност без ПДВ-а 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</si>
  <si>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</si>
  <si>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</si>
  <si>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</si>
  <si>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</si>
  <si>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</si>
  <si>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</si>
  <si>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</si>
  <si>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</si>
  <si>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</si>
  <si>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</si>
  <si>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</si>
  <si>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</si>
  <si>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</si>
  <si>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</si>
  <si>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</si>
  <si>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</si>
  <si>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</si>
  <si>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</si>
  <si>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</si>
  <si>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</si>
  <si>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</si>
  <si>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</si>
  <si>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</si>
  <si>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</si>
  <si>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</si>
  <si>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</si>
  <si>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Најнижа понуђена цена</t>
  </si>
  <si>
    <t>комад</t>
  </si>
  <si>
    <t>Јединствена набавка, централизована, оквирни споразум</t>
  </si>
  <si>
    <t>ПРИЛОГ 1 УГОВОРА - СПЕЦИФИКАЦИЈА СА ЦЕНОМ</t>
  </si>
  <si>
    <t>УКУПНА ВРЕДНОСТ БЕЗ ПДВ-а:</t>
  </si>
  <si>
    <t>ИЗНОС ПДВ-а</t>
  </si>
  <si>
    <t>УКУПНА ВРЕДНОСТ СА ПДВ-ом</t>
  </si>
  <si>
    <t>SK160001</t>
  </si>
  <si>
    <t xml:space="preserve">Autotransfusion Blood Processing Kits / Autotransfuzioni set                                                ATLS24, TK2S24, TK1S24
</t>
  </si>
  <si>
    <t>Medtronic</t>
  </si>
  <si>
    <t>BIMED D.O.O.</t>
  </si>
  <si>
    <t>404-1-110/16-21</t>
  </si>
  <si>
    <t>Aутотрансфузиони системи/сетови за интраоперативно спашавање крви</t>
  </si>
  <si>
    <t>Шифра предметног добра</t>
  </si>
  <si>
    <t>Заштићени назив понуђеног добра и каталошки број</t>
  </si>
  <si>
    <t>Системи/сетови компатибили типу апарата Sequestra 1000 и Аutolog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</si>
</sst>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</numFmts>
  <fonts count="6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0" fontId="0" fillId="6" borderId="0" applyNumberFormat="0" applyBorder="0" applyAlignment="0" applyProtection="0"/>
    <xf numFmtId="0" fontId="9" fillId="7" borderId="0" applyNumberFormat="0" applyBorder="0" applyAlignment="0" applyProtection="0"/>
    <xf numFmtId="0" fontId="0" fillId="8" borderId="0" applyNumberFormat="0" applyBorder="0" applyAlignment="0" applyProtection="0"/>
    <xf numFmtId="0" fontId="9" fillId="9" borderId="0" applyNumberFormat="0" applyBorder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9" fillId="17" borderId="0" applyNumberFormat="0" applyBorder="0" applyAlignment="0" applyProtection="0"/>
    <xf numFmtId="0" fontId="0" fillId="18" borderId="0" applyNumberFormat="0" applyBorder="0" applyAlignment="0" applyProtection="0"/>
    <xf numFmtId="0" fontId="9" fillId="19" borderId="0" applyNumberFormat="0" applyBorder="0" applyAlignment="0" applyProtection="0"/>
    <xf numFmtId="0" fontId="0" fillId="20" borderId="0" applyNumberFormat="0" applyBorder="0" applyAlignment="0" applyProtection="0"/>
    <xf numFmtId="0" fontId="9" fillId="9" borderId="0" applyNumberFormat="0" applyBorder="0" applyAlignment="0" applyProtection="0"/>
    <xf numFmtId="0" fontId="0" fillId="21" borderId="0" applyNumberFormat="0" applyBorder="0" applyAlignment="0" applyProtection="0"/>
    <xf numFmtId="0" fontId="9" fillId="15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44" fillId="24" borderId="0" applyNumberFormat="0" applyBorder="0" applyAlignment="0" applyProtection="0"/>
    <xf numFmtId="0" fontId="10" fillId="25" borderId="0" applyNumberFormat="0" applyBorder="0" applyAlignment="0" applyProtection="0"/>
    <xf numFmtId="0" fontId="44" fillId="26" borderId="0" applyNumberFormat="0" applyBorder="0" applyAlignment="0" applyProtection="0"/>
    <xf numFmtId="0" fontId="10" fillId="17" borderId="0" applyNumberFormat="0" applyBorder="0" applyAlignment="0" applyProtection="0"/>
    <xf numFmtId="0" fontId="44" fillId="27" borderId="0" applyNumberFormat="0" applyBorder="0" applyAlignment="0" applyProtection="0"/>
    <xf numFmtId="0" fontId="10" fillId="19" borderId="0" applyNumberFormat="0" applyBorder="0" applyAlignment="0" applyProtection="0"/>
    <xf numFmtId="0" fontId="44" fillId="28" borderId="0" applyNumberFormat="0" applyBorder="0" applyAlignment="0" applyProtection="0"/>
    <xf numFmtId="0" fontId="10" fillId="29" borderId="0" applyNumberFormat="0" applyBorder="0" applyAlignment="0" applyProtection="0"/>
    <xf numFmtId="0" fontId="44" fillId="30" borderId="0" applyNumberFormat="0" applyBorder="0" applyAlignment="0" applyProtection="0"/>
    <xf numFmtId="0" fontId="10" fillId="31" borderId="0" applyNumberFormat="0" applyBorder="0" applyAlignment="0" applyProtection="0"/>
    <xf numFmtId="0" fontId="44" fillId="32" borderId="0" applyNumberFormat="0" applyBorder="0" applyAlignment="0" applyProtection="0"/>
    <xf numFmtId="0" fontId="10" fillId="33" borderId="0" applyNumberFormat="0" applyBorder="0" applyAlignment="0" applyProtection="0"/>
    <xf numFmtId="0" fontId="44" fillId="34" borderId="0" applyNumberFormat="0" applyBorder="0" applyAlignment="0" applyProtection="0"/>
    <xf numFmtId="0" fontId="10" fillId="35" borderId="0" applyNumberFormat="0" applyBorder="0" applyAlignment="0" applyProtection="0"/>
    <xf numFmtId="0" fontId="44" fillId="36" borderId="0" applyNumberFormat="0" applyBorder="0" applyAlignment="0" applyProtection="0"/>
    <xf numFmtId="0" fontId="10" fillId="37" borderId="0" applyNumberFormat="0" applyBorder="0" applyAlignment="0" applyProtection="0"/>
    <xf numFmtId="0" fontId="44" fillId="38" borderId="0" applyNumberFormat="0" applyBorder="0" applyAlignment="0" applyProtection="0"/>
    <xf numFmtId="0" fontId="10" fillId="39" borderId="0" applyNumberFormat="0" applyBorder="0" applyAlignment="0" applyProtection="0"/>
    <xf numFmtId="0" fontId="44" fillId="40" borderId="0" applyNumberFormat="0" applyBorder="0" applyAlignment="0" applyProtection="0"/>
    <xf numFmtId="0" fontId="10" fillId="29" borderId="0" applyNumberFormat="0" applyBorder="0" applyAlignment="0" applyProtection="0"/>
    <xf numFmtId="0" fontId="44" fillId="41" borderId="0" applyNumberFormat="0" applyBorder="0" applyAlignment="0" applyProtection="0"/>
    <xf numFmtId="0" fontId="10" fillId="31" borderId="0" applyNumberFormat="0" applyBorder="0" applyAlignment="0" applyProtection="0"/>
    <xf numFmtId="0" fontId="44" fillId="42" borderId="0" applyNumberFormat="0" applyBorder="0" applyAlignment="0" applyProtection="0"/>
    <xf numFmtId="0" fontId="10" fillId="43" borderId="0" applyNumberFormat="0" applyBorder="0" applyAlignment="0" applyProtection="0"/>
    <xf numFmtId="0" fontId="45" fillId="44" borderId="0" applyNumberFormat="0" applyBorder="0" applyAlignment="0" applyProtection="0"/>
    <xf numFmtId="0" fontId="11" fillId="5" borderId="0" applyNumberFormat="0" applyBorder="0" applyAlignment="0" applyProtection="0"/>
    <xf numFmtId="0" fontId="46" fillId="45" borderId="1" applyNumberFormat="0" applyAlignment="0" applyProtection="0"/>
    <xf numFmtId="0" fontId="12" fillId="46" borderId="2" applyNumberFormat="0" applyAlignment="0" applyProtection="0"/>
    <xf numFmtId="0" fontId="47" fillId="47" borderId="3" applyNumberFormat="0" applyAlignment="0" applyProtection="0"/>
    <xf numFmtId="0" fontId="13" fillId="48" borderId="4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49" borderId="0" applyNumberFormat="0" applyBorder="0" applyAlignment="0" applyProtection="0"/>
    <xf numFmtId="0" fontId="15" fillId="7" borderId="0" applyNumberFormat="0" applyBorder="0" applyAlignment="0" applyProtection="0"/>
    <xf numFmtId="0" fontId="51" fillId="0" borderId="5" applyNumberFormat="0" applyFill="0" applyAlignment="0" applyProtection="0"/>
    <xf numFmtId="0" fontId="16" fillId="0" borderId="6" applyNumberFormat="0" applyFill="0" applyAlignment="0" applyProtection="0"/>
    <xf numFmtId="0" fontId="52" fillId="0" borderId="7" applyNumberFormat="0" applyFill="0" applyAlignment="0" applyProtection="0"/>
    <xf numFmtId="0" fontId="17" fillId="0" borderId="8" applyNumberFormat="0" applyFill="0" applyAlignment="0" applyProtection="0"/>
    <xf numFmtId="0" fontId="53" fillId="0" borderId="9" applyNumberFormat="0" applyFill="0" applyAlignment="0" applyProtection="0"/>
    <xf numFmtId="0" fontId="18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50" borderId="1" applyNumberFormat="0" applyAlignment="0" applyProtection="0"/>
    <xf numFmtId="0" fontId="19" fillId="13" borderId="2" applyNumberFormat="0" applyAlignment="0" applyProtection="0"/>
    <xf numFmtId="0" fontId="56" fillId="0" borderId="11" applyNumberFormat="0" applyFill="0" applyAlignment="0" applyProtection="0"/>
    <xf numFmtId="0" fontId="20" fillId="0" borderId="12" applyNumberFormat="0" applyFill="0" applyAlignment="0" applyProtection="0"/>
    <xf numFmtId="0" fontId="57" fillId="51" borderId="0" applyNumberFormat="0" applyBorder="0" applyAlignment="0" applyProtection="0"/>
    <xf numFmtId="0" fontId="21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8" fillId="45" borderId="15" applyNumberFormat="0" applyAlignment="0" applyProtection="0"/>
    <xf numFmtId="0" fontId="22" fillId="46" borderId="16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23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4" fontId="62" fillId="0" borderId="19" xfId="0" applyNumberFormat="1" applyFont="1" applyBorder="1" applyAlignment="1">
      <alignment horizontal="center" vertical="center"/>
    </xf>
    <xf numFmtId="0" fontId="63" fillId="0" borderId="0" xfId="0" applyFont="1" applyAlignment="1">
      <alignment/>
    </xf>
    <xf numFmtId="0" fontId="63" fillId="0" borderId="19" xfId="0" applyFont="1" applyBorder="1" applyAlignment="1">
      <alignment horizontal="center" vertical="center" wrapText="1"/>
    </xf>
    <xf numFmtId="3" fontId="63" fillId="0" borderId="19" xfId="0" applyNumberFormat="1" applyFont="1" applyBorder="1" applyAlignment="1">
      <alignment horizontal="center" vertical="center" wrapText="1"/>
    </xf>
    <xf numFmtId="0" fontId="63" fillId="55" borderId="19" xfId="0" applyFont="1" applyFill="1" applyBorder="1" applyAlignment="1">
      <alignment horizontal="center" vertical="center" wrapText="1"/>
    </xf>
    <xf numFmtId="0" fontId="3" fillId="55" borderId="19" xfId="98" applyNumberFormat="1" applyFont="1" applyFill="1" applyBorder="1" applyAlignment="1">
      <alignment horizontal="center" vertical="center" wrapText="1"/>
      <protection/>
    </xf>
    <xf numFmtId="4" fontId="62" fillId="55" borderId="19" xfId="0" applyNumberFormat="1" applyFont="1" applyFill="1" applyBorder="1" applyAlignment="1">
      <alignment horizontal="center" vertical="center"/>
    </xf>
    <xf numFmtId="4" fontId="62" fillId="0" borderId="19" xfId="0" applyNumberFormat="1" applyFont="1" applyBorder="1" applyAlignment="1">
      <alignment horizontal="center" vertical="center" wrapText="1"/>
    </xf>
    <xf numFmtId="0" fontId="0" fillId="0" borderId="0" xfId="96" applyAlignment="1">
      <alignment vertical="center"/>
      <protection/>
    </xf>
    <xf numFmtId="0" fontId="60" fillId="0" borderId="0" xfId="96" applyFont="1" applyAlignment="1">
      <alignment vertical="center"/>
      <protection/>
    </xf>
    <xf numFmtId="0" fontId="0" fillId="0" borderId="0" xfId="96">
      <alignment/>
      <protection/>
    </xf>
    <xf numFmtId="0" fontId="4" fillId="56" borderId="19" xfId="96" applyFont="1" applyFill="1" applyBorder="1" applyAlignment="1">
      <alignment horizontal="center" vertical="center" wrapText="1"/>
      <protection/>
    </xf>
    <xf numFmtId="4" fontId="64" fillId="0" borderId="19" xfId="96" applyNumberFormat="1" applyFont="1" applyFill="1" applyBorder="1" applyAlignment="1">
      <alignment horizontal="center" vertical="center" wrapText="1"/>
      <protection/>
    </xf>
    <xf numFmtId="0" fontId="5" fillId="56" borderId="20" xfId="96" applyFont="1" applyFill="1" applyBorder="1" applyAlignment="1">
      <alignment horizontal="center" vertical="center" wrapText="1"/>
      <protection/>
    </xf>
    <xf numFmtId="0" fontId="5" fillId="56" borderId="21" xfId="96" applyFont="1" applyFill="1" applyBorder="1" applyAlignment="1">
      <alignment horizontal="center" vertical="center" wrapText="1"/>
      <protection/>
    </xf>
    <xf numFmtId="0" fontId="5" fillId="56" borderId="22" xfId="96" applyFont="1" applyFill="1" applyBorder="1" applyAlignment="1">
      <alignment horizontal="center" vertical="center" wrapText="1"/>
      <protection/>
    </xf>
    <xf numFmtId="0" fontId="65" fillId="0" borderId="0" xfId="96" applyFont="1" applyAlignment="1">
      <alignment wrapText="1"/>
      <protection/>
    </xf>
    <xf numFmtId="0" fontId="63" fillId="0" borderId="0" xfId="96" applyFont="1" applyAlignment="1">
      <alignment wrapText="1"/>
      <protection/>
    </xf>
    <xf numFmtId="4" fontId="60" fillId="0" borderId="20" xfId="96" applyNumberFormat="1" applyFont="1" applyBorder="1" applyAlignment="1">
      <alignment vertical="center" wrapText="1"/>
      <protection/>
    </xf>
    <xf numFmtId="4" fontId="60" fillId="0" borderId="22" xfId="96" applyNumberFormat="1" applyFont="1" applyBorder="1" applyAlignment="1">
      <alignment vertical="center" wrapText="1"/>
      <protection/>
    </xf>
    <xf numFmtId="0" fontId="63" fillId="0" borderId="19" xfId="96" applyFont="1" applyBorder="1" applyAlignment="1">
      <alignment horizontal="center" vertical="center" wrapText="1"/>
      <protection/>
    </xf>
    <xf numFmtId="3" fontId="60" fillId="0" borderId="23" xfId="96" applyNumberFormat="1" applyFont="1" applyBorder="1" applyAlignment="1">
      <alignment vertical="center" wrapText="1"/>
      <protection/>
    </xf>
    <xf numFmtId="3" fontId="60" fillId="0" borderId="24" xfId="96" applyNumberFormat="1" applyFont="1" applyBorder="1" applyAlignment="1">
      <alignment vertical="center" wrapText="1"/>
      <protection/>
    </xf>
    <xf numFmtId="0" fontId="0" fillId="0" borderId="0" xfId="96" applyAlignment="1">
      <alignment wrapText="1"/>
      <protection/>
    </xf>
    <xf numFmtId="0" fontId="6" fillId="56" borderId="19" xfId="96" applyFont="1" applyFill="1" applyBorder="1" applyAlignment="1">
      <alignment horizontal="center" vertical="center" wrapText="1"/>
      <protection/>
    </xf>
    <xf numFmtId="3" fontId="66" fillId="0" borderId="19" xfId="96" applyNumberFormat="1" applyFont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63" fillId="57" borderId="19" xfId="0" applyFont="1" applyFill="1" applyBorder="1" applyAlignment="1">
      <alignment horizontal="center" vertical="center" wrapText="1"/>
    </xf>
    <xf numFmtId="3" fontId="62" fillId="57" borderId="19" xfId="0" applyNumberFormat="1" applyFont="1" applyFill="1" applyBorder="1" applyAlignment="1">
      <alignment horizontal="center" vertical="center"/>
    </xf>
    <xf numFmtId="0" fontId="63" fillId="57" borderId="19" xfId="0" applyFont="1" applyFill="1" applyBorder="1" applyAlignment="1">
      <alignment horizontal="right" vertical="center" wrapText="1"/>
    </xf>
    <xf numFmtId="0" fontId="62" fillId="57" borderId="19" xfId="0" applyFont="1" applyFill="1" applyBorder="1" applyAlignment="1">
      <alignment horizontal="right" vertical="center" wrapText="1"/>
    </xf>
    <xf numFmtId="4" fontId="1" fillId="57" borderId="19" xfId="0" applyNumberFormat="1" applyFont="1" applyFill="1" applyBorder="1" applyAlignment="1">
      <alignment horizontal="center" vertical="center" wrapText="1"/>
    </xf>
    <xf numFmtId="0" fontId="0" fillId="57" borderId="0" xfId="0" applyFill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7" fillId="0" borderId="19" xfId="97" applyFont="1" applyBorder="1" applyAlignment="1">
      <alignment horizontal="center" vertical="center"/>
      <protection/>
    </xf>
    <xf numFmtId="0" fontId="62" fillId="0" borderId="19" xfId="97" applyFont="1" applyBorder="1" applyAlignment="1">
      <alignment horizontal="center" vertical="center" wrapText="1"/>
      <protection/>
    </xf>
    <xf numFmtId="0" fontId="3" fillId="0" borderId="19" xfId="97" applyFont="1" applyFill="1" applyBorder="1" applyAlignment="1">
      <alignment horizontal="center" vertical="center" wrapText="1"/>
      <protection/>
    </xf>
    <xf numFmtId="0" fontId="64" fillId="55" borderId="19" xfId="0" applyFont="1" applyFill="1" applyBorder="1" applyAlignment="1">
      <alignment horizontal="right" vertical="center" wrapText="1"/>
    </xf>
    <xf numFmtId="0" fontId="62" fillId="55" borderId="19" xfId="0" applyFont="1" applyFill="1" applyBorder="1" applyAlignment="1">
      <alignment horizontal="right" vertical="center" wrapText="1"/>
    </xf>
    <xf numFmtId="0" fontId="63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60" fillId="58" borderId="23" xfId="96" applyNumberFormat="1" applyFont="1" applyFill="1" applyBorder="1" applyAlignment="1">
      <alignment horizontal="center" vertical="center" wrapText="1"/>
      <protection/>
    </xf>
    <xf numFmtId="4" fontId="60" fillId="58" borderId="25" xfId="96" applyNumberFormat="1" applyFont="1" applyFill="1" applyBorder="1" applyAlignment="1">
      <alignment horizontal="center" vertical="center" wrapText="1"/>
      <protection/>
    </xf>
    <xf numFmtId="4" fontId="60" fillId="58" borderId="26" xfId="96" applyNumberFormat="1" applyFont="1" applyFill="1" applyBorder="1" applyAlignment="1">
      <alignment horizontal="center" vertical="center" wrapText="1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5" xfId="97"/>
    <cellStyle name="Normal_Priznto djuture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"/>
  <sheetViews>
    <sheetView tabSelected="1" zoomScalePageLayoutView="0" workbookViewId="0" topLeftCell="A1">
      <selection activeCell="H24" sqref="H24"/>
    </sheetView>
  </sheetViews>
  <sheetFormatPr defaultColWidth="9.140625" defaultRowHeight="12.75"/>
  <cols>
    <col min="1" max="1" width="39.421875" style="0" customWidth="1"/>
    <col min="2" max="2" width="11.7109375" style="0" customWidth="1"/>
    <col min="3" max="3" width="41.00390625" style="0" customWidth="1"/>
    <col min="4" max="4" width="14.7109375" style="0" customWidth="1"/>
    <col min="5" max="6" width="12.28125" style="0" customWidth="1"/>
    <col min="7" max="7" width="18.140625" style="27" hidden="1" customWidth="1"/>
    <col min="8" max="8" width="15.140625" style="0" customWidth="1"/>
    <col min="9" max="9" width="15.140625" style="27" hidden="1" customWidth="1"/>
    <col min="10" max="10" width="18.7109375" style="0" customWidth="1"/>
    <col min="11" max="11" width="9.57421875" style="27" hidden="1" customWidth="1"/>
    <col min="12" max="12" width="9.140625" style="0" customWidth="1"/>
  </cols>
  <sheetData>
    <row r="2" spans="1:10" ht="12.7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4" ht="12.75">
      <c r="A3" s="44" t="s">
        <v>31</v>
      </c>
      <c r="B3" s="44"/>
      <c r="C3" s="44"/>
      <c r="D3" s="44"/>
    </row>
    <row r="4" spans="1:3" ht="12.75">
      <c r="A4" s="43"/>
      <c r="B4" s="43"/>
      <c r="C4" s="43"/>
    </row>
    <row r="6" spans="1:11" ht="48" customHeight="1">
      <c r="A6" s="5" t="s">
        <v>0</v>
      </c>
      <c r="B6" s="5" t="s">
        <v>41</v>
      </c>
      <c r="C6" s="5" t="s">
        <v>42</v>
      </c>
      <c r="D6" s="5" t="s">
        <v>2</v>
      </c>
      <c r="E6" s="6" t="s">
        <v>3</v>
      </c>
      <c r="F6" s="5" t="s">
        <v>4</v>
      </c>
      <c r="G6" s="28" t="s">
        <v>5</v>
      </c>
      <c r="H6" s="5" t="s">
        <v>6</v>
      </c>
      <c r="I6" s="28" t="s">
        <v>7</v>
      </c>
      <c r="J6" s="5" t="s">
        <v>1</v>
      </c>
      <c r="K6" s="28" t="s">
        <v>20</v>
      </c>
    </row>
    <row r="7" spans="1:11" s="2" customFormat="1" ht="108.75" customHeight="1">
      <c r="A7" s="3" t="s">
        <v>43</v>
      </c>
      <c r="B7" s="36" t="s">
        <v>35</v>
      </c>
      <c r="C7" s="37" t="s">
        <v>36</v>
      </c>
      <c r="D7" s="38" t="s">
        <v>37</v>
      </c>
      <c r="E7" s="34" t="s">
        <v>29</v>
      </c>
      <c r="F7" s="4"/>
      <c r="G7" s="32">
        <v>16000</v>
      </c>
      <c r="H7" s="8">
        <v>16000</v>
      </c>
      <c r="I7" s="32">
        <f>G7*F7</f>
        <v>0</v>
      </c>
      <c r="J7" s="1">
        <f>F7*H7</f>
        <v>0</v>
      </c>
      <c r="K7" s="29">
        <v>1</v>
      </c>
    </row>
    <row r="8" spans="1:11" ht="21.75" customHeight="1">
      <c r="A8" s="41" t="s">
        <v>32</v>
      </c>
      <c r="B8" s="41"/>
      <c r="C8" s="41"/>
      <c r="D8" s="41"/>
      <c r="E8" s="41"/>
      <c r="F8" s="41"/>
      <c r="G8" s="41"/>
      <c r="H8" s="41"/>
      <c r="I8" s="30"/>
      <c r="J8" s="7">
        <f>SUM(J7)</f>
        <v>0</v>
      </c>
      <c r="K8" s="33">
        <v>0.2</v>
      </c>
    </row>
    <row r="9" spans="1:10" ht="18.75" customHeight="1">
      <c r="A9" s="39" t="s">
        <v>33</v>
      </c>
      <c r="B9" s="39"/>
      <c r="C9" s="39"/>
      <c r="D9" s="39"/>
      <c r="E9" s="39"/>
      <c r="F9" s="39"/>
      <c r="G9" s="39"/>
      <c r="H9" s="39"/>
      <c r="I9" s="31"/>
      <c r="J9" s="7">
        <f>J8*K8</f>
        <v>0</v>
      </c>
    </row>
    <row r="10" spans="1:10" ht="18" customHeight="1">
      <c r="A10" s="40" t="s">
        <v>34</v>
      </c>
      <c r="B10" s="40"/>
      <c r="C10" s="40"/>
      <c r="D10" s="40"/>
      <c r="E10" s="40"/>
      <c r="F10" s="40"/>
      <c r="G10" s="40"/>
      <c r="H10" s="40"/>
      <c r="I10" s="31"/>
      <c r="J10" s="7">
        <f>SUM(J8:J9)</f>
        <v>0</v>
      </c>
    </row>
  </sheetData>
  <sheetProtection/>
  <mergeCells count="6">
    <mergeCell ref="A9:H9"/>
    <mergeCell ref="A10:H10"/>
    <mergeCell ref="A8:H8"/>
    <mergeCell ref="A2:J2"/>
    <mergeCell ref="A4:C4"/>
    <mergeCell ref="A3:D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G6" sqref="G6"/>
    </sheetView>
  </sheetViews>
  <sheetFormatPr defaultColWidth="9.140625" defaultRowHeight="12.75"/>
  <cols>
    <col min="2" max="2" width="25.7109375" style="0" customWidth="1"/>
    <col min="3" max="3" width="41.71093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9" t="s">
        <v>8</v>
      </c>
      <c r="C2" s="9"/>
      <c r="D2" s="9"/>
      <c r="E2" s="10" t="s">
        <v>38</v>
      </c>
      <c r="F2" s="11"/>
      <c r="G2" s="11"/>
    </row>
    <row r="4" spans="2:7" ht="13.5" thickBot="1">
      <c r="B4" s="11"/>
      <c r="C4" s="11"/>
      <c r="D4" s="11"/>
      <c r="E4" s="11"/>
      <c r="F4" s="11"/>
      <c r="G4" s="11"/>
    </row>
    <row r="5" spans="2:7" ht="24.75" thickBot="1">
      <c r="B5" s="12" t="s">
        <v>9</v>
      </c>
      <c r="C5" s="13" t="s">
        <v>39</v>
      </c>
      <c r="D5" s="11"/>
      <c r="E5" s="14" t="s">
        <v>10</v>
      </c>
      <c r="F5" s="15" t="s">
        <v>11</v>
      </c>
      <c r="G5" s="16" t="s">
        <v>12</v>
      </c>
    </row>
    <row r="6" spans="2:7" ht="15" thickBot="1">
      <c r="B6" s="17"/>
      <c r="C6" s="18"/>
      <c r="D6" s="11"/>
      <c r="E6" s="19">
        <f>SUM('BIMED d.o.o.  - specifikacija'!I7:I7)</f>
        <v>0</v>
      </c>
      <c r="F6" s="19">
        <f>SUM('BIMED d.o.o.  - specifikacija'!J7:J7)</f>
        <v>0</v>
      </c>
      <c r="G6" s="20">
        <f>F6*1.2</f>
        <v>0</v>
      </c>
    </row>
    <row r="7" spans="2:7" ht="24.75" customHeight="1" thickBot="1">
      <c r="B7" s="12" t="s">
        <v>13</v>
      </c>
      <c r="C7" s="21" t="s">
        <v>30</v>
      </c>
      <c r="D7" s="11"/>
      <c r="E7" s="45" t="s">
        <v>14</v>
      </c>
      <c r="F7" s="46"/>
      <c r="G7" s="47"/>
    </row>
    <row r="8" spans="2:7" ht="20.25" customHeight="1" thickBot="1">
      <c r="B8" s="17"/>
      <c r="C8" s="18"/>
      <c r="D8" s="11"/>
      <c r="E8" s="22">
        <f>E6/1000</f>
        <v>0</v>
      </c>
      <c r="F8" s="22">
        <f>F6/1000</f>
        <v>0</v>
      </c>
      <c r="G8" s="23">
        <f>G6/1000</f>
        <v>0</v>
      </c>
    </row>
    <row r="9" spans="2:7" ht="15">
      <c r="B9" s="12" t="s">
        <v>15</v>
      </c>
      <c r="C9" s="21" t="s">
        <v>16</v>
      </c>
      <c r="D9" s="11"/>
      <c r="E9" s="18"/>
      <c r="F9" s="18"/>
      <c r="G9" s="24"/>
    </row>
    <row r="10" spans="2:7" ht="14.25">
      <c r="B10" s="17"/>
      <c r="C10" s="18"/>
      <c r="D10" s="11"/>
      <c r="E10" s="18"/>
      <c r="F10" s="18"/>
      <c r="G10" s="24"/>
    </row>
    <row r="11" spans="2:7" ht="15">
      <c r="B11" s="12" t="s">
        <v>17</v>
      </c>
      <c r="C11" s="21" t="s">
        <v>18</v>
      </c>
      <c r="D11" s="11"/>
      <c r="E11" s="18"/>
      <c r="F11" s="18"/>
      <c r="G11" s="24"/>
    </row>
    <row r="12" spans="2:7" ht="14.25">
      <c r="B12" s="17"/>
      <c r="C12" s="18"/>
      <c r="D12" s="11"/>
      <c r="E12" s="11"/>
      <c r="F12" s="11"/>
      <c r="G12" s="24"/>
    </row>
    <row r="13" spans="2:7" ht="15.75">
      <c r="B13" s="12" t="s">
        <v>0</v>
      </c>
      <c r="C13" s="21" t="s">
        <v>19</v>
      </c>
      <c r="D13" s="11"/>
      <c r="E13" s="25" t="s">
        <v>20</v>
      </c>
      <c r="F13" s="26">
        <v>1</v>
      </c>
      <c r="G13" s="24"/>
    </row>
    <row r="14" spans="2:7" ht="14.25">
      <c r="B14" s="17"/>
      <c r="C14" s="18"/>
      <c r="D14" s="11"/>
      <c r="E14" s="18"/>
      <c r="F14" s="18"/>
      <c r="G14" s="24"/>
    </row>
    <row r="15" spans="2:7" ht="15">
      <c r="B15" s="12" t="s">
        <v>21</v>
      </c>
      <c r="C15" s="13" t="s">
        <v>22</v>
      </c>
      <c r="D15" s="11"/>
      <c r="E15" s="25" t="s">
        <v>23</v>
      </c>
      <c r="F15" s="21" t="s">
        <v>28</v>
      </c>
      <c r="G15" s="11"/>
    </row>
    <row r="16" spans="2:7" ht="14.25">
      <c r="B16" s="17"/>
      <c r="C16" s="18"/>
      <c r="D16" s="11"/>
      <c r="E16" s="11"/>
      <c r="F16" s="11"/>
      <c r="G16" s="11"/>
    </row>
    <row r="17" spans="2:7" ht="24">
      <c r="B17" s="12" t="s">
        <v>24</v>
      </c>
      <c r="C17" s="3" t="s">
        <v>40</v>
      </c>
      <c r="D17" s="11"/>
      <c r="E17" s="11"/>
      <c r="F17" s="11"/>
      <c r="G17" s="11"/>
    </row>
    <row r="18" spans="2:7" ht="14.25">
      <c r="B18" s="17"/>
      <c r="C18" s="18"/>
      <c r="D18" s="11"/>
      <c r="E18" s="11"/>
      <c r="F18" s="11"/>
      <c r="G18" s="11"/>
    </row>
    <row r="19" spans="2:3" ht="15">
      <c r="B19" s="12" t="s">
        <v>25</v>
      </c>
      <c r="C19" s="13" t="s">
        <v>26</v>
      </c>
    </row>
    <row r="20" spans="2:3" ht="14.25">
      <c r="B20" s="17"/>
      <c r="C20" s="18"/>
    </row>
    <row r="21" spans="2:3" ht="15">
      <c r="B21" s="12" t="s">
        <v>27</v>
      </c>
      <c r="C21" s="35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Tijana Savic</cp:lastModifiedBy>
  <cp:lastPrinted>2016-07-27T10:51:11Z</cp:lastPrinted>
  <dcterms:created xsi:type="dcterms:W3CDTF">2014-01-17T13:07:43Z</dcterms:created>
  <dcterms:modified xsi:type="dcterms:W3CDTF">2016-08-01T08:22:05Z</dcterms:modified>
  <cp:category/>
  <cp:version/>
  <cp:contentType/>
  <cp:contentStatus/>
</cp:coreProperties>
</file>