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farmalogist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<sst xmlns="http://schemas.openxmlformats.org/spreadsheetml/2006/main" count="35" uniqueCount="31">
  <si>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Партија</t>
  </si>
  <si>
    <t>Предмет набавке</t>
  </si>
  <si>
    <t>Количина у ком.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</si>
  <si>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</si>
  <si>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</si>
  <si>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</si>
  <si>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</si>
  <si>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</si>
  <si>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</si>
  <si>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</si>
  <si>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</si>
  <si>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</si>
  <si>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</si>
  <si>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ПРИЛОГ 1 УГОВОРА - СПЕЦИФИКАЦИЈА ЛЕКОВА СА ЦЕНАМА</t>
  </si>
  <si>
    <t>ЈКЛ</t>
  </si>
  <si>
    <t>pemetreksed</t>
  </si>
  <si>
    <t>0034413</t>
  </si>
  <si>
    <t>ALIMTA</t>
  </si>
  <si>
    <t>Lilly France S.A.S</t>
  </si>
  <si>
    <t>prašak za koncentrat za rastvor za infuziju</t>
  </si>
  <si>
    <t>500 mg</t>
  </si>
  <si>
    <t>komad</t>
  </si>
  <si>
    <t>1034445
1034447
1034455
1034450
1034343</t>
  </si>
  <si>
    <t>XALVOBIN
KAPECITABIN Pliva ◊
 ECANSYA ◊
ECANSYA ◊
CAPECITABINE PHARMASWISS ◊</t>
  </si>
  <si>
    <t>kapecitabin</t>
  </si>
  <si>
    <t>film tableta</t>
  </si>
  <si>
    <t>gefitinib</t>
  </si>
  <si>
    <t>IRESSA</t>
  </si>
  <si>
    <t>AstraZeneca UK Limited</t>
  </si>
  <si>
    <t>250 mg</t>
  </si>
  <si>
    <t>Alvogen Pharma d.o.o. 
Pliva Hrvatska d.o.o
Pharmacare premium
LTD,Malta; 
Krka,
tovarna zdravil d.d,
Slovenija
Pharmacare premium
LTD, Malta;
Krka,
tovarna zdravil d.d,
Slovenija
PharmaSwiss d.o.o.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</si>
</sst>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1" xfId="55" applyNumberFormat="1" applyFont="1" applyFill="1" applyBorder="1" applyAlignment="1">
      <alignment horizontal="center" vertical="center" wrapText="1"/>
      <protection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4" fontId="37" fillId="0" borderId="15" xfId="0" applyNumberFormat="1" applyFont="1" applyBorder="1" applyAlignment="1">
      <alignment horizontal="center" vertical="center"/>
    </xf>
    <xf numFmtId="4" fontId="37" fillId="33" borderId="15" xfId="0" applyNumberFormat="1" applyFont="1" applyFill="1" applyBorder="1" applyAlignment="1">
      <alignment horizontal="center" vertical="center"/>
    </xf>
    <xf numFmtId="4" fontId="37" fillId="33" borderId="16" xfId="0" applyNumberFormat="1" applyFont="1" applyFill="1" applyBorder="1" applyAlignment="1">
      <alignment horizontal="center" vertical="center"/>
    </xf>
    <xf numFmtId="4" fontId="37" fillId="33" borderId="17" xfId="0" applyNumberFormat="1" applyFont="1" applyFill="1" applyBorder="1" applyAlignment="1">
      <alignment horizontal="center" vertical="center"/>
    </xf>
    <xf numFmtId="0" fontId="2" fillId="33" borderId="13" xfId="56" applyNumberFormat="1" applyFont="1" applyFill="1" applyBorder="1" applyAlignment="1">
      <alignment horizontal="center" vertical="center" wrapText="1"/>
      <protection/>
    </xf>
    <xf numFmtId="3" fontId="2" fillId="0" borderId="18" xfId="55" applyNumberFormat="1" applyFont="1" applyFill="1" applyBorder="1" applyAlignment="1">
      <alignment horizontal="center" vertical="center" wrapText="1"/>
      <protection/>
    </xf>
    <xf numFmtId="3" fontId="2" fillId="0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" fontId="37" fillId="0" borderId="19" xfId="0" applyNumberFormat="1" applyFont="1" applyBorder="1" applyAlignment="1">
      <alignment horizontal="center" vertical="center" wrapText="1"/>
    </xf>
    <xf numFmtId="4" fontId="37" fillId="0" borderId="20" xfId="0" applyNumberFormat="1" applyFont="1" applyBorder="1" applyAlignment="1">
      <alignment horizontal="center" vertical="center"/>
    </xf>
    <xf numFmtId="3" fontId="2" fillId="0" borderId="21" xfId="55" applyNumberFormat="1" applyFont="1" applyFill="1" applyBorder="1" applyAlignment="1">
      <alignment horizontal="center" vertical="center" wrapText="1"/>
      <protection/>
    </xf>
    <xf numFmtId="4" fontId="37" fillId="0" borderId="16" xfId="0" applyNumberFormat="1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3" fontId="37" fillId="0" borderId="22" xfId="0" applyNumberFormat="1" applyFont="1" applyBorder="1" applyAlignment="1">
      <alignment horizontal="center" vertical="center"/>
    </xf>
    <xf numFmtId="4" fontId="36" fillId="0" borderId="22" xfId="0" applyNumberFormat="1" applyFont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right" vertical="center" wrapText="1"/>
    </xf>
    <xf numFmtId="0" fontId="37" fillId="33" borderId="21" xfId="0" applyFont="1" applyFill="1" applyBorder="1" applyAlignment="1">
      <alignment horizontal="right" vertical="center" wrapText="1"/>
    </xf>
    <xf numFmtId="0" fontId="37" fillId="33" borderId="22" xfId="0" applyFont="1" applyFill="1" applyBorder="1" applyAlignment="1">
      <alignment horizontal="right" vertical="center" wrapText="1"/>
    </xf>
    <xf numFmtId="0" fontId="36" fillId="33" borderId="23" xfId="0" applyFont="1" applyFill="1" applyBorder="1" applyAlignment="1">
      <alignment horizontal="right" vertical="center" wrapText="1"/>
    </xf>
    <xf numFmtId="0" fontId="36" fillId="33" borderId="24" xfId="0" applyFont="1" applyFill="1" applyBorder="1" applyAlignment="1">
      <alignment horizontal="right" vertical="center" wrapText="1"/>
    </xf>
    <xf numFmtId="0" fontId="36" fillId="33" borderId="25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5.8515625" style="0" customWidth="1"/>
    <col min="2" max="2" width="14.00390625" style="0" customWidth="1"/>
    <col min="3" max="3" width="9.57421875" style="0" customWidth="1"/>
    <col min="4" max="4" width="15.00390625" style="0" customWidth="1"/>
    <col min="5" max="5" width="23.140625" style="0" customWidth="1"/>
    <col min="6" max="6" width="13.421875" style="0" customWidth="1"/>
    <col min="7" max="7" width="11.28125" style="0" customWidth="1"/>
    <col min="8" max="9" width="12.28125" style="0" customWidth="1"/>
    <col min="10" max="10" width="15.140625" style="0" customWidth="1"/>
    <col min="11" max="11" width="18.7109375" style="0" customWidth="1"/>
  </cols>
  <sheetData>
    <row r="2" spans="1:11" ht="12.75">
      <c r="A2" s="38" t="s">
        <v>13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ht="13.5" thickBot="1"/>
    <row r="4" spans="1:11" ht="48" customHeight="1" thickBot="1" thickTop="1">
      <c r="A4" s="3" t="s">
        <v>0</v>
      </c>
      <c r="B4" s="4" t="s">
        <v>1</v>
      </c>
      <c r="C4" s="4" t="s">
        <v>14</v>
      </c>
      <c r="D4" s="4" t="s">
        <v>7</v>
      </c>
      <c r="E4" s="4" t="s">
        <v>9</v>
      </c>
      <c r="F4" s="4" t="s">
        <v>12</v>
      </c>
      <c r="G4" s="13" t="s">
        <v>11</v>
      </c>
      <c r="H4" s="13" t="s">
        <v>10</v>
      </c>
      <c r="I4" s="4" t="s">
        <v>2</v>
      </c>
      <c r="J4" s="4" t="s">
        <v>3</v>
      </c>
      <c r="K4" s="5" t="s">
        <v>4</v>
      </c>
    </row>
    <row r="5" spans="1:11" ht="48.75" thickTop="1">
      <c r="A5" s="14">
        <v>2</v>
      </c>
      <c r="B5" s="15" t="s">
        <v>15</v>
      </c>
      <c r="C5" s="16" t="s">
        <v>16</v>
      </c>
      <c r="D5" s="15" t="s">
        <v>17</v>
      </c>
      <c r="E5" s="21" t="s">
        <v>18</v>
      </c>
      <c r="F5" s="22" t="s">
        <v>19</v>
      </c>
      <c r="G5" s="23" t="s">
        <v>20</v>
      </c>
      <c r="H5" s="23" t="s">
        <v>21</v>
      </c>
      <c r="I5" s="23"/>
      <c r="J5" s="17">
        <v>97652.4</v>
      </c>
      <c r="K5" s="18">
        <f>I5*J5</f>
        <v>0</v>
      </c>
    </row>
    <row r="6" spans="1:11" ht="156">
      <c r="A6" s="2">
        <v>3</v>
      </c>
      <c r="B6" s="1" t="s">
        <v>24</v>
      </c>
      <c r="C6" s="6" t="s">
        <v>22</v>
      </c>
      <c r="D6" s="1" t="s">
        <v>23</v>
      </c>
      <c r="E6" s="1" t="s">
        <v>30</v>
      </c>
      <c r="F6" s="24" t="s">
        <v>25</v>
      </c>
      <c r="G6" s="25" t="s">
        <v>20</v>
      </c>
      <c r="H6" s="1" t="s">
        <v>21</v>
      </c>
      <c r="I6" s="7"/>
      <c r="J6" s="8">
        <v>49.23</v>
      </c>
      <c r="K6" s="9">
        <f>I6*J6</f>
        <v>0</v>
      </c>
    </row>
    <row r="7" spans="1:11" ht="21.75" customHeight="1" thickBot="1">
      <c r="A7" s="19">
        <v>10</v>
      </c>
      <c r="B7" s="26" t="s">
        <v>26</v>
      </c>
      <c r="C7" s="26">
        <v>1039398</v>
      </c>
      <c r="D7" s="27" t="s">
        <v>27</v>
      </c>
      <c r="E7" s="27" t="s">
        <v>28</v>
      </c>
      <c r="F7" s="28" t="s">
        <v>25</v>
      </c>
      <c r="G7" s="26" t="s">
        <v>29</v>
      </c>
      <c r="H7" s="26" t="s">
        <v>21</v>
      </c>
      <c r="I7" s="29"/>
      <c r="J7" s="30">
        <v>6589.53</v>
      </c>
      <c r="K7" s="20">
        <f>J7*I7</f>
        <v>0</v>
      </c>
    </row>
    <row r="8" spans="1:11" ht="21.75" customHeight="1" thickTop="1">
      <c r="A8" s="35" t="s">
        <v>8</v>
      </c>
      <c r="B8" s="36"/>
      <c r="C8" s="36"/>
      <c r="D8" s="36"/>
      <c r="E8" s="36"/>
      <c r="F8" s="36"/>
      <c r="G8" s="36"/>
      <c r="H8" s="36"/>
      <c r="I8" s="36"/>
      <c r="J8" s="37"/>
      <c r="K8" s="12">
        <f>SUM(K5:K7)</f>
        <v>0</v>
      </c>
    </row>
    <row r="9" spans="1:11" ht="18.75" customHeight="1">
      <c r="A9" s="31" t="s">
        <v>6</v>
      </c>
      <c r="B9" s="32"/>
      <c r="C9" s="32"/>
      <c r="D9" s="32"/>
      <c r="E9" s="32"/>
      <c r="F9" s="32"/>
      <c r="G9" s="32"/>
      <c r="H9" s="32"/>
      <c r="I9" s="32"/>
      <c r="J9" s="32"/>
      <c r="K9" s="10">
        <f>K8*0.1</f>
        <v>0</v>
      </c>
    </row>
    <row r="10" spans="1:11" ht="18" customHeight="1" thickBot="1">
      <c r="A10" s="33" t="s">
        <v>5</v>
      </c>
      <c r="B10" s="34"/>
      <c r="C10" s="34"/>
      <c r="D10" s="34"/>
      <c r="E10" s="34"/>
      <c r="F10" s="34"/>
      <c r="G10" s="34"/>
      <c r="H10" s="34"/>
      <c r="I10" s="34"/>
      <c r="J10" s="34"/>
      <c r="K10" s="11">
        <f>K8+K9</f>
        <v>0</v>
      </c>
    </row>
    <row r="11" ht="13.5" thickTop="1"/>
  </sheetData>
  <sheetProtection/>
  <mergeCells count="4">
    <mergeCell ref="A9:J9"/>
    <mergeCell ref="A10:J10"/>
    <mergeCell ref="A8:J8"/>
    <mergeCell ref="A2:K2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  <ignoredErrors>
    <ignoredError sqref="C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Milica Pavlovic</cp:lastModifiedBy>
  <cp:lastPrinted>2015-03-19T13:53:53Z</cp:lastPrinted>
  <dcterms:created xsi:type="dcterms:W3CDTF">2014-01-17T13:07:43Z</dcterms:created>
  <dcterms:modified xsi:type="dcterms:W3CDTF">2016-06-27T11:49:17Z</dcterms:modified>
  <cp:category/>
  <cp:version/>
  <cp:contentType/>
  <cp:contentStatus/>
</cp:coreProperties>
</file>