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понуде'!$A$1:$K$45</definedName>
  </definedNames>
  <calcPr fullCalcOnLoad="1"/>
</workbook>
</file>

<file path=xl/sharedStrings.xml><?xml version="1.0" encoding="utf-8"?>
<sst xmlns="http://schemas.openxmlformats.org/spreadsheetml/2006/main" count="62" uniqueCount="42">
  <si>
    <t>Тело стент графта</t>
  </si>
  <si>
    <t>Наставак</t>
  </si>
  <si>
    <t>Ендоваскуларни графтови за трбушну аорту са инфрареналном фиксацијом и са припадајућим екстензијама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</si>
  <si>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</si>
  <si>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грудну аорту са доступним пратећим есктензијама за имплантацију из два дела</t>
  </si>
  <si>
    <t>Телo стент графта</t>
  </si>
  <si>
    <t>Тврда жица</t>
  </si>
  <si>
    <t>Patch за ојачање зида крвног суда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</si>
  <si>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</si>
  <si>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</si>
  <si>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</si>
  <si>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</si>
  <si>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</si>
  <si>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</si>
  <si>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</si>
  <si>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</si>
  <si>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Рок важења понуде је</t>
  </si>
  <si>
    <t xml:space="preserve">  од дана отварања понуде.</t>
  </si>
  <si>
    <t>УКУПНО ЗА ПАРТИЈУ</t>
  </si>
  <si>
    <t>Тубуларни PTFE графтови споља ојачани са ‘’прстеновима’’ или ‘’спиралом’’ промера 12 и 10 мм</t>
  </si>
  <si>
    <t>Конусни PTFE графт споља ојачан са ‘’прстеновима’’ или ‘’спиралом’’ промера 7- 5 мм</t>
  </si>
  <si>
    <t>PTFE графт за хемодијализу промера 5 и 6 мм</t>
  </si>
  <si>
    <t>FOGARTY КАТЕТЕРИ (величине од 2 до 10 Ch)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</si>
  <si>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</si>
  <si>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</si>
  <si>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</si>
  <si>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</si>
  <si>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</si>
  <si>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</si>
  <si>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</si>
  <si>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</si>
  <si>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</si>
  <si>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</si>
  <si>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</si>
  <si>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 xml:space="preserve">Балон катетер </t>
  </si>
  <si>
    <t>Балон катетер</t>
  </si>
  <si>
    <t>ИЗНОС ПДВ-а</t>
  </si>
  <si>
    <t>IX - СТОПА ПДВ-a</t>
  </si>
  <si>
    <t>III - ЗАШТИЋЕНИ НАЗИВ ПОНУЂЕНОГ ДОБРА И КАТАЛОШКИ БРОЈ</t>
  </si>
  <si>
    <t>ОБРАЗАЦ БР. 4.1 -ПОНУДА ЗА ЈАВНУ НАБАВКУ ГРАФТОВА, ЕНДОВАСКУЛАРНИХ ГРАФТОВА И ПРАТЕЋЕГ ПОТРОШНОГ МАТЕРИЈАЛА ЗА 2014. ГОДИНУ (ПОНОВЉЕНО ЗА 9 ПАРТИЈЕ)</t>
  </si>
  <si>
    <r>
      <t>Поводом позива за подношење понуде</t>
    </r>
    <r>
      <rPr>
        <sz val="10"/>
        <rFont val="Arial"/>
        <family val="2"/>
      </rPr>
      <t xml:space="preserve"> бр. 404-1-37/14-4</t>
    </r>
    <r>
      <rPr>
        <sz val="10"/>
        <color indexed="8"/>
        <rFont val="Arial"/>
        <family val="2"/>
      </rPr>
      <t xml:space="preserve"> од 08.04.2014. године за јавну набавку графтова, ендоваскуларних графтова и пратећег потрошног материјала за 2014. годину (поновљено за 9 партије) бр. ЈН: 404-1-110/14-52, објављеног  на Порталу јавних набавки дана 08.04.2014. године, подносим понуду како следи:</t>
    </r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</si>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</sst>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5" fillId="27" borderId="8" applyNumberFormat="0" applyAlignment="0" applyProtection="0"/>
    <xf numFmtId="9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80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180" fontId="12" fillId="0" borderId="13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0" borderId="13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7" fillId="0" borderId="16" xfId="57" applyFont="1" applyFill="1" applyBorder="1" applyAlignment="1" applyProtection="1">
      <alignment vertical="center" wrapText="1"/>
      <protection locked="0"/>
    </xf>
    <xf numFmtId="0" fontId="13" fillId="0" borderId="12" xfId="58" applyFont="1" applyFill="1" applyBorder="1" applyAlignment="1">
      <alignment horizontal="center" vertical="center" wrapText="1"/>
      <protection/>
    </xf>
    <xf numFmtId="3" fontId="13" fillId="33" borderId="12" xfId="58" applyNumberFormat="1" applyFont="1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3" fillId="0" borderId="17" xfId="58" applyFont="1" applyFill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4" fontId="12" fillId="0" borderId="18" xfId="0" applyNumberFormat="1" applyFont="1" applyBorder="1" applyAlignment="1">
      <alignment horizontal="right" vertical="center" wrapText="1"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20" xfId="0" applyNumberFormat="1" applyFont="1" applyBorder="1" applyAlignment="1">
      <alignment horizontal="right" vertical="center" wrapText="1"/>
    </xf>
    <xf numFmtId="44" fontId="1" fillId="0" borderId="19" xfId="0" applyNumberFormat="1" applyFont="1" applyBorder="1" applyAlignment="1">
      <alignment horizontal="right" vertical="center" wrapText="1"/>
    </xf>
    <xf numFmtId="44" fontId="1" fillId="0" borderId="2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80" fontId="12" fillId="0" borderId="11" xfId="0" applyNumberFormat="1" applyFont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>
      <alignment vertical="center" wrapText="1"/>
    </xf>
    <xf numFmtId="180" fontId="12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0" xfId="57" applyFont="1" applyFill="1" applyAlignment="1">
      <alignment vertic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9" fontId="12" fillId="0" borderId="13" xfId="0" applyNumberFormat="1" applyFont="1" applyBorder="1" applyAlignment="1">
      <alignment horizontal="right" vertical="center" wrapText="1"/>
    </xf>
    <xf numFmtId="9" fontId="12" fillId="0" borderId="12" xfId="0" applyNumberFormat="1" applyFont="1" applyBorder="1" applyAlignment="1">
      <alignment horizontal="right" vertical="center" wrapText="1"/>
    </xf>
    <xf numFmtId="44" fontId="12" fillId="0" borderId="24" xfId="0" applyNumberFormat="1" applyFont="1" applyBorder="1" applyAlignment="1">
      <alignment horizontal="right" vertical="center" wrapText="1"/>
    </xf>
    <xf numFmtId="44" fontId="12" fillId="0" borderId="25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0" fontId="47" fillId="0" borderId="25" xfId="0" applyFont="1" applyBorder="1" applyAlignment="1">
      <alignment horizontal="center" vertical="center" wrapText="1"/>
    </xf>
    <xf numFmtId="0" fontId="12" fillId="0" borderId="25" xfId="57" applyFont="1" applyFill="1" applyBorder="1" applyAlignment="1" applyProtection="1">
      <alignment horizontal="left" vertical="center" wrapText="1"/>
      <protection locked="0"/>
    </xf>
    <xf numFmtId="180" fontId="12" fillId="0" borderId="25" xfId="0" applyNumberFormat="1" applyFont="1" applyBorder="1" applyAlignment="1" applyProtection="1">
      <alignment horizontal="right" vertical="center" wrapText="1"/>
      <protection locked="0"/>
    </xf>
    <xf numFmtId="9" fontId="12" fillId="0" borderId="25" xfId="0" applyNumberFormat="1" applyFont="1" applyBorder="1" applyAlignment="1">
      <alignment horizontal="right" vertical="center" wrapText="1"/>
    </xf>
    <xf numFmtId="44" fontId="12" fillId="0" borderId="27" xfId="0" applyNumberFormat="1" applyFont="1" applyBorder="1" applyAlignment="1">
      <alignment horizontal="right" vertical="center" wrapText="1"/>
    </xf>
    <xf numFmtId="44" fontId="1" fillId="0" borderId="24" xfId="0" applyNumberFormat="1" applyFont="1" applyBorder="1" applyAlignment="1">
      <alignment horizontal="right" vertical="center" wrapText="1"/>
    </xf>
    <xf numFmtId="0" fontId="14" fillId="0" borderId="25" xfId="0" applyFont="1" applyBorder="1" applyAlignment="1">
      <alignment vertical="center" wrapText="1"/>
    </xf>
    <xf numFmtId="0" fontId="7" fillId="0" borderId="0" xfId="57" applyFont="1" applyFill="1" applyAlignment="1">
      <alignment horizontal="right" vertical="center" wrapText="1"/>
      <protection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6" xfId="57" applyFont="1" applyFill="1" applyBorder="1" applyAlignment="1" applyProtection="1">
      <alignment horizontal="center" vertical="center" wrapText="1"/>
      <protection locked="0"/>
    </xf>
    <xf numFmtId="0" fontId="49" fillId="0" borderId="16" xfId="0" applyNumberFormat="1" applyFont="1" applyBorder="1" applyAlignment="1" applyProtection="1">
      <alignment horizontal="center"/>
      <protection locked="0"/>
    </xf>
    <xf numFmtId="14" fontId="49" fillId="0" borderId="16" xfId="0" applyNumberFormat="1" applyFont="1" applyBorder="1" applyAlignment="1" applyProtection="1">
      <alignment horizontal="center"/>
      <protection locked="0"/>
    </xf>
    <xf numFmtId="0" fontId="13" fillId="0" borderId="16" xfId="57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>
      <alignment horizontal="center" vertical="top" wrapText="1"/>
    </xf>
    <xf numFmtId="44" fontId="12" fillId="0" borderId="29" xfId="0" applyNumberFormat="1" applyFont="1" applyBorder="1" applyAlignment="1">
      <alignment horizontal="right" vertical="center" wrapText="1"/>
    </xf>
    <xf numFmtId="44" fontId="12" fillId="0" borderId="30" xfId="0" applyNumberFormat="1" applyFont="1" applyBorder="1" applyAlignment="1">
      <alignment horizontal="right" vertical="center" wrapText="1"/>
    </xf>
    <xf numFmtId="0" fontId="13" fillId="0" borderId="22" xfId="57" applyFont="1" applyFill="1" applyBorder="1" applyAlignment="1">
      <alignment horizontal="right" vertical="center" wrapText="1"/>
      <protection/>
    </xf>
    <xf numFmtId="0" fontId="13" fillId="0" borderId="31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44" fontId="12" fillId="0" borderId="32" xfId="0" applyNumberFormat="1" applyFont="1" applyBorder="1" applyAlignment="1">
      <alignment horizontal="right" vertical="center" wrapText="1"/>
    </xf>
    <xf numFmtId="44" fontId="12" fillId="0" borderId="33" xfId="0" applyNumberFormat="1" applyFont="1" applyBorder="1" applyAlignment="1">
      <alignment horizontal="right" vertical="center" wrapText="1"/>
    </xf>
    <xf numFmtId="44" fontId="12" fillId="0" borderId="34" xfId="0" applyNumberFormat="1" applyFont="1" applyBorder="1" applyAlignment="1">
      <alignment horizontal="right" vertical="center" wrapText="1"/>
    </xf>
    <xf numFmtId="44" fontId="12" fillId="0" borderId="3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6" xfId="0" applyFont="1" applyBorder="1" applyAlignment="1">
      <alignment horizontal="center" vertical="justify" wrapText="1"/>
    </xf>
    <xf numFmtId="0" fontId="5" fillId="13" borderId="19" xfId="0" applyFont="1" applyFill="1" applyBorder="1" applyAlignment="1">
      <alignment horizontal="righ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13" fillId="0" borderId="39" xfId="57" applyFont="1" applyFill="1" applyBorder="1" applyAlignment="1">
      <alignment horizontal="center" vertical="center" wrapText="1"/>
      <protection/>
    </xf>
    <xf numFmtId="0" fontId="13" fillId="0" borderId="40" xfId="57" applyFont="1" applyFill="1" applyBorder="1" applyAlignment="1">
      <alignment horizontal="center" vertical="center" wrapText="1"/>
      <protection/>
    </xf>
    <xf numFmtId="0" fontId="13" fillId="0" borderId="41" xfId="57" applyFont="1" applyFill="1" applyBorder="1" applyAlignment="1">
      <alignment horizontal="center" vertical="center" wrapText="1"/>
      <protection/>
    </xf>
    <xf numFmtId="0" fontId="47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A1" sqref="A1:L32"/>
    </sheetView>
  </sheetViews>
  <sheetFormatPr defaultColWidth="9.140625" defaultRowHeight="15"/>
  <sheetData>
    <row r="1" spans="1:12" ht="15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="80" zoomScaleNormal="80" zoomScalePageLayoutView="75" workbookViewId="0" topLeftCell="C30">
      <selection activeCell="J47" sqref="J47"/>
    </sheetView>
  </sheetViews>
  <sheetFormatPr defaultColWidth="9.00390625" defaultRowHeight="15"/>
  <cols>
    <col min="1" max="1" width="9.8515625" style="65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2.75" customHeight="1">
      <c r="A4" s="84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58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89" t="s">
        <v>8</v>
      </c>
      <c r="B7" s="89"/>
      <c r="C7" s="89"/>
      <c r="D7" s="11"/>
      <c r="E7" s="11"/>
      <c r="F7" s="11"/>
      <c r="G7" s="88" t="s">
        <v>11</v>
      </c>
      <c r="H7" s="88"/>
      <c r="I7" s="88"/>
      <c r="J7" s="88"/>
      <c r="K7" s="88"/>
    </row>
    <row r="8" spans="1:11" ht="26.25" customHeight="1">
      <c r="A8" s="90"/>
      <c r="B8" s="90"/>
      <c r="C8" s="90"/>
      <c r="D8" s="11"/>
      <c r="E8" s="11"/>
      <c r="F8" s="11"/>
      <c r="G8" s="94"/>
      <c r="H8" s="94"/>
      <c r="I8" s="94"/>
      <c r="J8" s="94"/>
      <c r="K8" s="94"/>
    </row>
    <row r="9" spans="1:11" ht="12.75" customHeight="1">
      <c r="A9" s="86" t="s">
        <v>9</v>
      </c>
      <c r="B9" s="86"/>
      <c r="C9" s="52"/>
      <c r="D9" s="11"/>
      <c r="E9" s="11"/>
      <c r="F9" s="11"/>
      <c r="G9" s="53"/>
      <c r="H9" s="95" t="s">
        <v>12</v>
      </c>
      <c r="I9" s="95"/>
      <c r="J9" s="95"/>
      <c r="K9" s="95"/>
    </row>
    <row r="10" spans="1:11" ht="30" customHeight="1">
      <c r="A10" s="91"/>
      <c r="B10" s="91"/>
      <c r="C10" s="52"/>
      <c r="D10" s="11"/>
      <c r="E10" s="11"/>
      <c r="F10" s="11"/>
      <c r="G10" s="53"/>
      <c r="H10" s="93"/>
      <c r="I10" s="93"/>
      <c r="J10" s="93"/>
      <c r="K10" s="93"/>
    </row>
    <row r="11" spans="1:11" ht="12.75">
      <c r="A11" s="87" t="s">
        <v>10</v>
      </c>
      <c r="B11" s="87"/>
      <c r="C11" s="52"/>
      <c r="D11" s="11"/>
      <c r="E11" s="11"/>
      <c r="F11" s="11"/>
      <c r="G11" s="53"/>
      <c r="H11" s="95" t="s">
        <v>13</v>
      </c>
      <c r="I11" s="95"/>
      <c r="J11" s="95"/>
      <c r="K11" s="95"/>
    </row>
    <row r="12" spans="1:11" ht="27.75" customHeight="1">
      <c r="A12" s="92"/>
      <c r="B12" s="91"/>
      <c r="C12" s="52"/>
      <c r="D12" s="11"/>
      <c r="E12" s="11"/>
      <c r="F12" s="11"/>
      <c r="G12" s="53"/>
      <c r="H12" s="94"/>
      <c r="I12" s="94"/>
      <c r="J12" s="94"/>
      <c r="K12" s="94"/>
    </row>
    <row r="13" spans="1:11" s="2" customFormat="1" ht="20.25" customHeight="1" thickBot="1">
      <c r="A13" s="20"/>
      <c r="B13" s="21"/>
      <c r="C13" s="21"/>
      <c r="D13" s="21"/>
      <c r="E13" s="20"/>
      <c r="F13" s="20"/>
      <c r="G13" s="9"/>
      <c r="H13" s="9"/>
      <c r="I13" s="9"/>
      <c r="J13" s="9"/>
      <c r="K13" s="9"/>
    </row>
    <row r="14" spans="1:11" s="2" customFormat="1" ht="46.5" customHeight="1" thickBot="1">
      <c r="A14" s="38" t="s">
        <v>25</v>
      </c>
      <c r="B14" s="35" t="s">
        <v>26</v>
      </c>
      <c r="C14" s="54" t="s">
        <v>38</v>
      </c>
      <c r="D14" s="35" t="s">
        <v>27</v>
      </c>
      <c r="E14" s="35" t="s">
        <v>28</v>
      </c>
      <c r="F14" s="36" t="s">
        <v>29</v>
      </c>
      <c r="G14" s="39" t="s">
        <v>30</v>
      </c>
      <c r="H14" s="40" t="s">
        <v>31</v>
      </c>
      <c r="I14" s="40" t="s">
        <v>37</v>
      </c>
      <c r="J14" s="40" t="s">
        <v>32</v>
      </c>
      <c r="K14" s="41" t="s">
        <v>33</v>
      </c>
    </row>
    <row r="15" spans="1:11" ht="60" customHeight="1" thickBot="1">
      <c r="A15" s="59">
        <v>1</v>
      </c>
      <c r="B15" s="55" t="s">
        <v>19</v>
      </c>
      <c r="C15" s="22"/>
      <c r="D15" s="23"/>
      <c r="E15" s="55" t="s">
        <v>14</v>
      </c>
      <c r="F15" s="55">
        <v>4</v>
      </c>
      <c r="G15" s="24"/>
      <c r="H15" s="28">
        <f aca="true" t="shared" si="0" ref="H15:H22">F15*G15</f>
        <v>0</v>
      </c>
      <c r="I15" s="67"/>
      <c r="J15" s="28">
        <f>H15*I15</f>
        <v>0</v>
      </c>
      <c r="K15" s="29">
        <f aca="true" t="shared" si="1" ref="K15:K35">SUM(H15,J15)</f>
        <v>0</v>
      </c>
    </row>
    <row r="16" spans="1:11" ht="60" customHeight="1" thickBot="1">
      <c r="A16" s="59">
        <v>2</v>
      </c>
      <c r="B16" s="55" t="s">
        <v>20</v>
      </c>
      <c r="C16" s="22"/>
      <c r="D16" s="23"/>
      <c r="E16" s="55" t="s">
        <v>14</v>
      </c>
      <c r="F16" s="55">
        <v>9</v>
      </c>
      <c r="G16" s="24"/>
      <c r="H16" s="28">
        <f t="shared" si="0"/>
        <v>0</v>
      </c>
      <c r="I16" s="67"/>
      <c r="J16" s="28">
        <f>H16*I16</f>
        <v>0</v>
      </c>
      <c r="K16" s="29">
        <f t="shared" si="1"/>
        <v>0</v>
      </c>
    </row>
    <row r="17" spans="1:11" ht="60" customHeight="1" thickBot="1">
      <c r="A17" s="59">
        <v>3</v>
      </c>
      <c r="B17" s="55" t="s">
        <v>21</v>
      </c>
      <c r="C17" s="22"/>
      <c r="D17" s="23"/>
      <c r="E17" s="55" t="s">
        <v>14</v>
      </c>
      <c r="F17" s="55">
        <v>53</v>
      </c>
      <c r="G17" s="24"/>
      <c r="H17" s="28">
        <f t="shared" si="0"/>
        <v>0</v>
      </c>
      <c r="I17" s="67"/>
      <c r="J17" s="28">
        <f>H17*I17</f>
        <v>0</v>
      </c>
      <c r="K17" s="29">
        <f t="shared" si="1"/>
        <v>0</v>
      </c>
    </row>
    <row r="18" spans="1:11" ht="60" customHeight="1" thickBot="1">
      <c r="A18" s="59">
        <v>4</v>
      </c>
      <c r="B18" s="55" t="s">
        <v>22</v>
      </c>
      <c r="C18" s="22"/>
      <c r="D18" s="23"/>
      <c r="E18" s="55" t="s">
        <v>14</v>
      </c>
      <c r="F18" s="66">
        <v>2402</v>
      </c>
      <c r="G18" s="24"/>
      <c r="H18" s="28">
        <f t="shared" si="0"/>
        <v>0</v>
      </c>
      <c r="I18" s="67"/>
      <c r="J18" s="28">
        <f>H18*I18</f>
        <v>0</v>
      </c>
      <c r="K18" s="29">
        <f t="shared" si="1"/>
        <v>0</v>
      </c>
    </row>
    <row r="19" spans="1:11" ht="30" customHeight="1">
      <c r="A19" s="113">
        <v>5</v>
      </c>
      <c r="B19" s="116" t="s">
        <v>2</v>
      </c>
      <c r="C19" s="117"/>
      <c r="D19" s="117"/>
      <c r="E19" s="117"/>
      <c r="F19" s="117"/>
      <c r="G19" s="117"/>
      <c r="H19" s="117"/>
      <c r="I19" s="117"/>
      <c r="J19" s="118"/>
      <c r="K19" s="119"/>
    </row>
    <row r="20" spans="1:11" ht="60" customHeight="1">
      <c r="A20" s="114"/>
      <c r="B20" s="57" t="s">
        <v>0</v>
      </c>
      <c r="C20" s="26"/>
      <c r="D20" s="26"/>
      <c r="E20" s="57" t="s">
        <v>14</v>
      </c>
      <c r="F20" s="57">
        <v>9</v>
      </c>
      <c r="G20" s="27"/>
      <c r="H20" s="32">
        <f t="shared" si="0"/>
        <v>0</v>
      </c>
      <c r="I20" s="68"/>
      <c r="J20" s="32">
        <f>H20*I20</f>
        <v>0</v>
      </c>
      <c r="K20" s="42">
        <f t="shared" si="1"/>
        <v>0</v>
      </c>
    </row>
    <row r="21" spans="1:11" ht="60" customHeight="1">
      <c r="A21" s="114"/>
      <c r="B21" s="57" t="s">
        <v>1</v>
      </c>
      <c r="C21" s="26"/>
      <c r="D21" s="26"/>
      <c r="E21" s="57" t="s">
        <v>14</v>
      </c>
      <c r="F21" s="57">
        <v>27</v>
      </c>
      <c r="G21" s="27"/>
      <c r="H21" s="32">
        <f t="shared" si="0"/>
        <v>0</v>
      </c>
      <c r="I21" s="68"/>
      <c r="J21" s="32">
        <f>H21*I21</f>
        <v>0</v>
      </c>
      <c r="K21" s="42">
        <f t="shared" si="1"/>
        <v>0</v>
      </c>
    </row>
    <row r="22" spans="1:11" ht="60" customHeight="1">
      <c r="A22" s="114"/>
      <c r="B22" s="57" t="s">
        <v>34</v>
      </c>
      <c r="C22" s="26"/>
      <c r="D22" s="26"/>
      <c r="E22" s="57" t="s">
        <v>14</v>
      </c>
      <c r="F22" s="57">
        <v>9</v>
      </c>
      <c r="G22" s="27"/>
      <c r="H22" s="32">
        <f t="shared" si="0"/>
        <v>0</v>
      </c>
      <c r="I22" s="68"/>
      <c r="J22" s="32">
        <f>H22*I22</f>
        <v>0</v>
      </c>
      <c r="K22" s="42">
        <f t="shared" si="1"/>
        <v>0</v>
      </c>
    </row>
    <row r="23" spans="1:11" ht="30" customHeight="1" thickBot="1">
      <c r="A23" s="115"/>
      <c r="B23" s="109" t="s">
        <v>18</v>
      </c>
      <c r="C23" s="109"/>
      <c r="D23" s="109"/>
      <c r="E23" s="109"/>
      <c r="F23" s="109"/>
      <c r="G23" s="109"/>
      <c r="H23" s="43">
        <f>SUM(H20:H22)</f>
        <v>0</v>
      </c>
      <c r="I23" s="43"/>
      <c r="J23" s="72">
        <f>SUM(J20:J22)</f>
        <v>0</v>
      </c>
      <c r="K23" s="44">
        <f>SUM(K20:K22)</f>
        <v>0</v>
      </c>
    </row>
    <row r="24" spans="1:11" ht="30" customHeight="1">
      <c r="A24" s="113">
        <v>6</v>
      </c>
      <c r="B24" s="120" t="s">
        <v>3</v>
      </c>
      <c r="C24" s="121"/>
      <c r="D24" s="121"/>
      <c r="E24" s="121"/>
      <c r="F24" s="121"/>
      <c r="G24" s="121"/>
      <c r="H24" s="121"/>
      <c r="I24" s="121"/>
      <c r="J24" s="121"/>
      <c r="K24" s="122"/>
    </row>
    <row r="25" spans="1:11" ht="60" customHeight="1">
      <c r="A25" s="114"/>
      <c r="B25" s="73" t="s">
        <v>0</v>
      </c>
      <c r="C25" s="74"/>
      <c r="D25" s="74"/>
      <c r="E25" s="73" t="s">
        <v>14</v>
      </c>
      <c r="F25" s="73">
        <v>5</v>
      </c>
      <c r="G25" s="75"/>
      <c r="H25" s="71"/>
      <c r="I25" s="76"/>
      <c r="J25" s="70">
        <f>H25*I25</f>
        <v>0</v>
      </c>
      <c r="K25" s="77">
        <f t="shared" si="1"/>
        <v>0</v>
      </c>
    </row>
    <row r="26" spans="1:11" ht="60" customHeight="1">
      <c r="A26" s="114"/>
      <c r="B26" s="57" t="s">
        <v>1</v>
      </c>
      <c r="C26" s="26"/>
      <c r="D26" s="26"/>
      <c r="E26" s="57" t="s">
        <v>14</v>
      </c>
      <c r="F26" s="57">
        <v>15</v>
      </c>
      <c r="G26" s="75"/>
      <c r="H26" s="32"/>
      <c r="I26" s="76"/>
      <c r="J26" s="32">
        <f>H26*I26</f>
        <v>0</v>
      </c>
      <c r="K26" s="42">
        <f t="shared" si="1"/>
        <v>0</v>
      </c>
    </row>
    <row r="27" spans="1:11" ht="60" customHeight="1">
      <c r="A27" s="114"/>
      <c r="B27" s="57" t="s">
        <v>34</v>
      </c>
      <c r="C27" s="26"/>
      <c r="D27" s="26"/>
      <c r="E27" s="57" t="s">
        <v>14</v>
      </c>
      <c r="F27" s="57">
        <v>5</v>
      </c>
      <c r="G27" s="75"/>
      <c r="H27" s="32"/>
      <c r="I27" s="76"/>
      <c r="J27" s="71">
        <f>H27*I27</f>
        <v>0</v>
      </c>
      <c r="K27" s="42">
        <f t="shared" si="1"/>
        <v>0</v>
      </c>
    </row>
    <row r="28" spans="1:11" ht="30" customHeight="1" thickBot="1">
      <c r="A28" s="115"/>
      <c r="B28" s="109" t="s">
        <v>18</v>
      </c>
      <c r="C28" s="109"/>
      <c r="D28" s="109"/>
      <c r="E28" s="109"/>
      <c r="F28" s="109"/>
      <c r="G28" s="109"/>
      <c r="H28" s="45">
        <f>SUM(H25:H27)</f>
        <v>0</v>
      </c>
      <c r="I28" s="45"/>
      <c r="J28" s="78">
        <f>SUM(J25:J27)</f>
        <v>0</v>
      </c>
      <c r="K28" s="46">
        <f>SUM(K25:K27)</f>
        <v>0</v>
      </c>
    </row>
    <row r="29" spans="1:11" ht="30" customHeight="1">
      <c r="A29" s="113">
        <v>7</v>
      </c>
      <c r="B29" s="110" t="s">
        <v>4</v>
      </c>
      <c r="C29" s="111"/>
      <c r="D29" s="111"/>
      <c r="E29" s="111"/>
      <c r="F29" s="111"/>
      <c r="G29" s="111"/>
      <c r="H29" s="111"/>
      <c r="I29" s="111"/>
      <c r="J29" s="111"/>
      <c r="K29" s="112"/>
    </row>
    <row r="30" spans="1:11" ht="60" customHeight="1">
      <c r="A30" s="114"/>
      <c r="B30" s="73" t="s">
        <v>5</v>
      </c>
      <c r="C30" s="79"/>
      <c r="D30" s="74"/>
      <c r="E30" s="73" t="s">
        <v>14</v>
      </c>
      <c r="F30" s="73">
        <v>1</v>
      </c>
      <c r="G30" s="75"/>
      <c r="H30" s="71"/>
      <c r="I30" s="76"/>
      <c r="J30" s="71">
        <f>H30*I30</f>
        <v>0</v>
      </c>
      <c r="K30" s="77">
        <f t="shared" si="1"/>
        <v>0</v>
      </c>
    </row>
    <row r="31" spans="1:11" ht="60" customHeight="1">
      <c r="A31" s="114"/>
      <c r="B31" s="57" t="s">
        <v>1</v>
      </c>
      <c r="C31" s="37"/>
      <c r="D31" s="26"/>
      <c r="E31" s="57" t="s">
        <v>14</v>
      </c>
      <c r="F31" s="57">
        <v>1</v>
      </c>
      <c r="G31" s="27"/>
      <c r="H31" s="32"/>
      <c r="I31" s="68"/>
      <c r="J31" s="71">
        <f>H31*I31</f>
        <v>0</v>
      </c>
      <c r="K31" s="42">
        <f t="shared" si="1"/>
        <v>0</v>
      </c>
    </row>
    <row r="32" spans="1:11" ht="60" customHeight="1">
      <c r="A32" s="114"/>
      <c r="B32" s="57" t="s">
        <v>35</v>
      </c>
      <c r="C32" s="37"/>
      <c r="D32" s="26"/>
      <c r="E32" s="57" t="s">
        <v>14</v>
      </c>
      <c r="F32" s="57">
        <v>1</v>
      </c>
      <c r="G32" s="27"/>
      <c r="H32" s="32"/>
      <c r="I32" s="68"/>
      <c r="J32" s="71">
        <f>H32*I32</f>
        <v>0</v>
      </c>
      <c r="K32" s="42">
        <f t="shared" si="1"/>
        <v>0</v>
      </c>
    </row>
    <row r="33" spans="1:11" ht="30" customHeight="1" thickBot="1">
      <c r="A33" s="115"/>
      <c r="B33" s="109" t="s">
        <v>18</v>
      </c>
      <c r="C33" s="109"/>
      <c r="D33" s="109"/>
      <c r="E33" s="109"/>
      <c r="F33" s="109"/>
      <c r="G33" s="109"/>
      <c r="H33" s="43">
        <f>SUM(H30:H32)</f>
        <v>0</v>
      </c>
      <c r="I33" s="43"/>
      <c r="J33" s="70">
        <f>SUM(J30:J32)</f>
        <v>0</v>
      </c>
      <c r="K33" s="44">
        <f>SUM(K30:K32)</f>
        <v>0</v>
      </c>
    </row>
    <row r="34" spans="1:11" ht="60" customHeight="1" thickBot="1">
      <c r="A34" s="60">
        <v>8</v>
      </c>
      <c r="B34" s="56" t="s">
        <v>6</v>
      </c>
      <c r="C34" s="49"/>
      <c r="D34" s="25"/>
      <c r="E34" s="55" t="s">
        <v>14</v>
      </c>
      <c r="F34" s="56">
        <v>104</v>
      </c>
      <c r="G34" s="50"/>
      <c r="H34" s="30"/>
      <c r="I34" s="69"/>
      <c r="J34" s="28">
        <f>H34*I34</f>
        <v>0</v>
      </c>
      <c r="K34" s="31">
        <f>SUM(H34,J34)</f>
        <v>0</v>
      </c>
    </row>
    <row r="35" spans="1:11" ht="60" customHeight="1" thickBot="1">
      <c r="A35" s="61">
        <v>9</v>
      </c>
      <c r="B35" s="55" t="s">
        <v>7</v>
      </c>
      <c r="C35" s="47"/>
      <c r="D35" s="23"/>
      <c r="E35" s="55" t="s">
        <v>14</v>
      </c>
      <c r="F35" s="55">
        <v>116</v>
      </c>
      <c r="G35" s="48"/>
      <c r="H35" s="28"/>
      <c r="I35" s="67"/>
      <c r="J35" s="28">
        <f>H35*I35</f>
        <v>0</v>
      </c>
      <c r="K35" s="29">
        <f t="shared" si="1"/>
        <v>0</v>
      </c>
    </row>
    <row r="36" spans="1:11" ht="30" customHeight="1" thickBot="1">
      <c r="A36" s="98" t="s">
        <v>24</v>
      </c>
      <c r="B36" s="99"/>
      <c r="C36" s="99"/>
      <c r="D36" s="99"/>
      <c r="E36" s="99"/>
      <c r="F36" s="99"/>
      <c r="G36" s="99"/>
      <c r="H36" s="99"/>
      <c r="I36" s="100"/>
      <c r="J36" s="103">
        <f>H15+H16+H17+H18+H23+H28+H33+H34+H35</f>
        <v>0</v>
      </c>
      <c r="K36" s="104"/>
    </row>
    <row r="37" spans="1:11" ht="30" customHeight="1" thickBot="1">
      <c r="A37" s="98" t="s">
        <v>36</v>
      </c>
      <c r="B37" s="99"/>
      <c r="C37" s="99"/>
      <c r="D37" s="99"/>
      <c r="E37" s="99"/>
      <c r="F37" s="99"/>
      <c r="G37" s="99"/>
      <c r="H37" s="99"/>
      <c r="I37" s="100"/>
      <c r="J37" s="96">
        <f>J15+J16+J17+J18+J23+J28+J33+J34+J35</f>
        <v>0</v>
      </c>
      <c r="K37" s="97"/>
    </row>
    <row r="38" spans="1:11" ht="30" customHeight="1" thickBot="1">
      <c r="A38" s="98" t="s">
        <v>23</v>
      </c>
      <c r="B38" s="99"/>
      <c r="C38" s="99"/>
      <c r="D38" s="99"/>
      <c r="E38" s="99"/>
      <c r="F38" s="99"/>
      <c r="G38" s="99"/>
      <c r="H38" s="99"/>
      <c r="I38" s="100"/>
      <c r="J38" s="101">
        <f>SUM(K15:K18)+K23+K28+K33+K34+K35</f>
        <v>0</v>
      </c>
      <c r="K38" s="102"/>
    </row>
    <row r="39" spans="1:6" ht="18.75" customHeight="1">
      <c r="A39" s="62"/>
      <c r="B39" s="3"/>
      <c r="C39" s="3"/>
      <c r="D39" s="3"/>
      <c r="E39" s="5"/>
      <c r="F39" s="6"/>
    </row>
    <row r="40" spans="1:11" s="15" customFormat="1" ht="15.75">
      <c r="A40" s="63"/>
      <c r="B40" s="80" t="s">
        <v>16</v>
      </c>
      <c r="C40" s="34"/>
      <c r="D40" s="51" t="s">
        <v>17</v>
      </c>
      <c r="E40" s="12"/>
      <c r="F40" s="13"/>
      <c r="G40" s="14"/>
      <c r="H40" s="14"/>
      <c r="I40" s="14"/>
      <c r="J40" s="14"/>
      <c r="K40" s="14"/>
    </row>
    <row r="41" spans="1:11" s="15" customFormat="1" ht="15.75">
      <c r="A41" s="64"/>
      <c r="B41" s="16"/>
      <c r="C41" s="16"/>
      <c r="D41" s="16"/>
      <c r="E41" s="17"/>
      <c r="F41" s="18"/>
      <c r="G41" s="106" t="s">
        <v>15</v>
      </c>
      <c r="H41" s="106"/>
      <c r="I41" s="106"/>
      <c r="J41" s="106"/>
      <c r="K41" s="106"/>
    </row>
    <row r="42" spans="1:11" s="15" customFormat="1" ht="15.75">
      <c r="A42" s="64"/>
      <c r="B42" s="19"/>
      <c r="C42" s="19"/>
      <c r="D42" s="16"/>
      <c r="E42" s="105"/>
      <c r="F42" s="18"/>
      <c r="G42" s="107"/>
      <c r="H42" s="107"/>
      <c r="I42" s="107"/>
      <c r="J42" s="107"/>
      <c r="K42" s="107"/>
    </row>
    <row r="43" spans="1:11" s="15" customFormat="1" ht="15.75">
      <c r="A43" s="64"/>
      <c r="B43" s="19"/>
      <c r="C43" s="19"/>
      <c r="D43" s="16"/>
      <c r="E43" s="105"/>
      <c r="F43" s="18"/>
      <c r="G43" s="108"/>
      <c r="H43" s="108"/>
      <c r="I43" s="108"/>
      <c r="J43" s="108"/>
      <c r="K43" s="108"/>
    </row>
    <row r="44" spans="1:11" s="15" customFormat="1" ht="15.75">
      <c r="A44" s="64"/>
      <c r="B44" s="16"/>
      <c r="C44" s="16"/>
      <c r="D44" s="16"/>
      <c r="E44" s="17"/>
      <c r="F44" s="18"/>
      <c r="G44" s="14"/>
      <c r="H44" s="14"/>
      <c r="I44" s="14"/>
      <c r="J44" s="14"/>
      <c r="K44" s="14"/>
    </row>
    <row r="45" ht="12.75">
      <c r="J45" s="33"/>
    </row>
  </sheetData>
  <sheetProtection deleteColumns="0" deleteRows="0"/>
  <mergeCells count="32">
    <mergeCell ref="B23:G23"/>
    <mergeCell ref="B28:G28"/>
    <mergeCell ref="B29:K29"/>
    <mergeCell ref="B33:G33"/>
    <mergeCell ref="A19:A23"/>
    <mergeCell ref="A24:A28"/>
    <mergeCell ref="A29:A33"/>
    <mergeCell ref="B19:K19"/>
    <mergeCell ref="B24:K24"/>
    <mergeCell ref="J37:K37"/>
    <mergeCell ref="A36:I36"/>
    <mergeCell ref="A37:I37"/>
    <mergeCell ref="J38:K38"/>
    <mergeCell ref="J36:K36"/>
    <mergeCell ref="E42:E43"/>
    <mergeCell ref="G41:K41"/>
    <mergeCell ref="G42:K43"/>
    <mergeCell ref="A38:I38"/>
    <mergeCell ref="A12:B12"/>
    <mergeCell ref="H10:K10"/>
    <mergeCell ref="G8:K8"/>
    <mergeCell ref="H9:K9"/>
    <mergeCell ref="H11:K11"/>
    <mergeCell ref="H12:K12"/>
    <mergeCell ref="A1:K2"/>
    <mergeCell ref="A4:K5"/>
    <mergeCell ref="A9:B9"/>
    <mergeCell ref="A11:B11"/>
    <mergeCell ref="G7:K7"/>
    <mergeCell ref="A7:C7"/>
    <mergeCell ref="A8:C8"/>
    <mergeCell ref="A10:B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anat</cp:lastModifiedBy>
  <cp:lastPrinted>2014-01-17T08:58:31Z</cp:lastPrinted>
  <dcterms:created xsi:type="dcterms:W3CDTF">2013-07-24T11:49:32Z</dcterms:created>
  <dcterms:modified xsi:type="dcterms:W3CDTF">2014-04-08T12:26:51Z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