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З.Ц. АРАНЂЕЛОВАЦ – БОЛНИЦА" sheetId="1" r:id="rId1"/>
    <sheet name=" З.Ц.АРАНЂЕЛОВАЦ Дом здравља" sheetId="2" r:id="rId2"/>
    <sheet name="СБза РЕХ. Буковичка Бања" sheetId="3" r:id="rId3"/>
    <sheet name="Дом здравља Баточина" sheetId="4" r:id="rId4"/>
    <sheet name="ДЗ ''Свети Ђорђе'' Топола " sheetId="5" r:id="rId5"/>
    <sheet name=" КЛИНИЧКИ ЦЕНТАР Крагујевац" sheetId="6" r:id="rId6"/>
    <sheet name="Зав.за стомат. Крагујевац" sheetId="7" r:id="rId7"/>
    <sheet name="Дом здравља Крагујевац " sheetId="8" r:id="rId8"/>
    <sheet name="ЗЗЗР " sheetId="9" r:id="rId9"/>
    <sheet name="Дом здравља КНИЋ" sheetId="10" r:id="rId10"/>
    <sheet name="ДЗ &quot;Милоје Хаџић - Шуле&quot; РАЧА" sheetId="11" r:id="rId11"/>
    <sheet name="Дом здравља ЛАПОВО " sheetId="12" r:id="rId12"/>
    <sheet name="ЗХМП Крагујевац" sheetId="13" r:id="rId13"/>
  </sheets>
  <definedNames/>
  <calcPr fullCalcOnLoad="1"/>
</workbook>
</file>

<file path=xl/sharedStrings.xml><?xml version="1.0" encoding="utf-8"?>
<sst xmlns="http://schemas.openxmlformats.org/spreadsheetml/2006/main" count="104" uniqueCount="20">
  <si>
    <t>УКУПНА ЦЕНА БЕЗ ПДВ</t>
  </si>
  <si>
    <t>ИЗНОС ПДВ</t>
  </si>
  <si>
    <t>УКУПНА ЦЕНА СА ПДВ</t>
  </si>
  <si>
    <t>НАЗИВ УСТАНОВЕ</t>
  </si>
  <si>
    <t>УКУПНА ГОДИШЊА 
ПОТРОШЊА ИЗРАЖЕНА 
У KWH</t>
  </si>
  <si>
    <t>ЈЕДИНИЧНА ЦЕНА БЕЗ ПДВ ЗА КwH</t>
  </si>
  <si>
    <t>Ред. Бр.</t>
  </si>
  <si>
    <t>З.Ц. АРАНЂЕЛОВАЦ – БОЛНИЦА</t>
  </si>
  <si>
    <t xml:space="preserve"> З.Ц.АРАНЂЕЛОВАЦ Дом здравља</t>
  </si>
  <si>
    <t xml:space="preserve">Специјална болница за рехабилитацију "БУКОВИЧКА БАЊА" Аранђеловац  </t>
  </si>
  <si>
    <t>Дом здравља Баточина</t>
  </si>
  <si>
    <t xml:space="preserve">Дом здравља ''Свети Ђорђе'' Топола                </t>
  </si>
  <si>
    <t xml:space="preserve"> КЛИНИЧКИ ЦЕНТАР Крагујевац</t>
  </si>
  <si>
    <t>ЗАВОД ЗА СТОМАТОЛОГИЈУ Крагујевац</t>
  </si>
  <si>
    <t xml:space="preserve">Дом здравља Крагујевац </t>
  </si>
  <si>
    <t xml:space="preserve">ЗЗЗР </t>
  </si>
  <si>
    <t>Дом здравља КНИЋ</t>
  </si>
  <si>
    <t>Дом здравља "Милоје Хаџић - Шуле" РАЧА - Амбуланта Ђурђево</t>
  </si>
  <si>
    <t xml:space="preserve">Дом здравља ЛАПОВО </t>
  </si>
  <si>
    <t>ЗХМП Крагујевац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</si>
</sst>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4" fontId="36" fillId="0" borderId="0" xfId="0" applyNumberFormat="1" applyFont="1" applyBorder="1" applyAlignment="1">
      <alignment/>
    </xf>
    <xf numFmtId="1" fontId="36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36" fillId="0" borderId="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6" t="s">
        <v>3</v>
      </c>
      <c r="C2" s="8" t="s">
        <v>4</v>
      </c>
      <c r="D2" s="8" t="s">
        <v>5</v>
      </c>
      <c r="E2" s="8" t="s">
        <v>0</v>
      </c>
      <c r="F2" s="7" t="s">
        <v>1</v>
      </c>
      <c r="G2" s="8" t="s">
        <v>2</v>
      </c>
    </row>
    <row r="3" spans="1:7" ht="25.5" customHeight="1">
      <c r="A3" s="5">
        <v>23</v>
      </c>
      <c r="B3" s="11" t="s">
        <v>7</v>
      </c>
      <c r="C3" s="16">
        <v>593400</v>
      </c>
      <c r="D3" s="14">
        <v>4.965</v>
      </c>
      <c r="E3" s="15">
        <f>C3*D3</f>
        <v>2946231</v>
      </c>
      <c r="F3" s="15">
        <f>G3-E3</f>
        <v>589246.1999999997</v>
      </c>
      <c r="G3" s="15">
        <f>E3*1.2</f>
        <v>3535477.1999999997</v>
      </c>
    </row>
    <row r="19" ht="12.75">
      <c r="C19" s="3"/>
    </row>
  </sheetData>
  <sheetProtection/>
  <printOptions/>
  <pageMargins left="0" right="0" top="0.75" bottom="0.75" header="0.3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23</v>
      </c>
      <c r="B3" s="11" t="s">
        <v>16</v>
      </c>
      <c r="C3" s="16">
        <v>337687</v>
      </c>
      <c r="D3" s="14">
        <v>4.965</v>
      </c>
      <c r="E3" s="15">
        <f>C3*D3</f>
        <v>1676615.9549999998</v>
      </c>
      <c r="F3" s="15">
        <f>G3-E3</f>
        <v>335323.1909999999</v>
      </c>
      <c r="G3" s="15">
        <f>E3*1.2</f>
        <v>2011939.1459999997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23</v>
      </c>
      <c r="B3" s="11" t="s">
        <v>17</v>
      </c>
      <c r="C3" s="16">
        <v>140090</v>
      </c>
      <c r="D3" s="14">
        <v>4.965</v>
      </c>
      <c r="E3" s="15">
        <f>C3*D3</f>
        <v>695546.85</v>
      </c>
      <c r="F3" s="15">
        <f>G3-E3</f>
        <v>139109.37</v>
      </c>
      <c r="G3" s="15">
        <f>E3*1.2</f>
        <v>834656.22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5" sqref="E35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23</v>
      </c>
      <c r="B3" s="11" t="s">
        <v>18</v>
      </c>
      <c r="C3" s="16">
        <v>254405</v>
      </c>
      <c r="D3" s="14">
        <v>4.965</v>
      </c>
      <c r="E3" s="15">
        <f>C3*D3</f>
        <v>1263120.825</v>
      </c>
      <c r="F3" s="15">
        <f>G3-E3</f>
        <v>252624.16500000004</v>
      </c>
      <c r="G3" s="15">
        <f>E3*1.2</f>
        <v>1515744.99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3"/>
  <sheetViews>
    <sheetView zoomScalePageLayoutView="0" workbookViewId="0" topLeftCell="A1">
      <selection activeCell="A2" sqref="A2:G3"/>
    </sheetView>
  </sheetViews>
  <sheetFormatPr defaultColWidth="9.140625" defaultRowHeight="15"/>
  <cols>
    <col min="2" max="2" width="24.28125" style="0" customWidth="1"/>
    <col min="3" max="3" width="15.8515625" style="0" customWidth="1"/>
    <col min="4" max="4" width="21.8515625" style="0" customWidth="1"/>
    <col min="5" max="5" width="20.421875" style="0" customWidth="1"/>
    <col min="6" max="6" width="20.00390625" style="0" customWidth="1"/>
    <col min="7" max="7" width="22.421875" style="0" customWidth="1"/>
  </cols>
  <sheetData>
    <row r="2" spans="1:7" s="1" customFormat="1" ht="53.25" customHeight="1">
      <c r="A2" s="18" t="s">
        <v>6</v>
      </c>
      <c r="B2" s="18" t="s">
        <v>3</v>
      </c>
      <c r="C2" s="19" t="s">
        <v>4</v>
      </c>
      <c r="D2" s="19" t="s">
        <v>5</v>
      </c>
      <c r="E2" s="19" t="s">
        <v>0</v>
      </c>
      <c r="F2" s="20" t="s">
        <v>1</v>
      </c>
      <c r="G2" s="19" t="s">
        <v>2</v>
      </c>
    </row>
    <row r="3" spans="1:7" s="1" customFormat="1" ht="43.5" customHeight="1">
      <c r="A3" s="21">
        <v>23</v>
      </c>
      <c r="B3" s="22" t="s">
        <v>19</v>
      </c>
      <c r="C3" s="23">
        <v>937481</v>
      </c>
      <c r="D3" s="21">
        <v>4.965</v>
      </c>
      <c r="E3" s="24">
        <f>C3*D3</f>
        <v>4654593.165</v>
      </c>
      <c r="F3" s="24">
        <f>G3-E3</f>
        <v>930918.6329999994</v>
      </c>
      <c r="G3" s="24">
        <f>E3*1.2</f>
        <v>5585511.7979999995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23</v>
      </c>
      <c r="B3" s="11" t="s">
        <v>8</v>
      </c>
      <c r="C3" s="17">
        <v>301790</v>
      </c>
      <c r="D3" s="14">
        <v>4.965</v>
      </c>
      <c r="E3" s="15">
        <f>C3*D3</f>
        <v>1498387.3499999999</v>
      </c>
      <c r="F3" s="15">
        <f>G3-E3</f>
        <v>299677.47</v>
      </c>
      <c r="G3" s="15">
        <f>E3*1.2</f>
        <v>1798064.8199999998</v>
      </c>
    </row>
    <row r="19" ht="12.75">
      <c r="C1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23</v>
      </c>
      <c r="B3" s="11" t="s">
        <v>9</v>
      </c>
      <c r="C3" s="16">
        <v>432355</v>
      </c>
      <c r="D3" s="14">
        <v>4.965</v>
      </c>
      <c r="E3" s="15">
        <f>C3*D3</f>
        <v>2146642.5749999997</v>
      </c>
      <c r="F3" s="15">
        <f>G3-E3</f>
        <v>429328.51499999966</v>
      </c>
      <c r="G3" s="15">
        <f>E3*1.2</f>
        <v>2575971.0899999994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23</v>
      </c>
      <c r="B3" s="11" t="s">
        <v>10</v>
      </c>
      <c r="C3" s="16">
        <v>98635</v>
      </c>
      <c r="D3" s="14">
        <v>4.965</v>
      </c>
      <c r="E3" s="15">
        <f>C3*D3</f>
        <v>489722.77499999997</v>
      </c>
      <c r="F3" s="15">
        <f>G3-E3</f>
        <v>97944.555</v>
      </c>
      <c r="G3" s="15">
        <f>E3*1.2</f>
        <v>587667.33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B35" sqref="B35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23</v>
      </c>
      <c r="B3" s="11" t="s">
        <v>11</v>
      </c>
      <c r="C3" s="16">
        <v>193665</v>
      </c>
      <c r="D3" s="14">
        <v>4.965</v>
      </c>
      <c r="E3" s="15">
        <f>C3*D3</f>
        <v>961546.725</v>
      </c>
      <c r="F3" s="15">
        <f>G3-E3</f>
        <v>192309.34499999986</v>
      </c>
      <c r="G3" s="15">
        <f>E3*1.2</f>
        <v>1153856.0699999998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23</v>
      </c>
      <c r="B3" s="11" t="s">
        <v>12</v>
      </c>
      <c r="C3" s="16">
        <v>8700560</v>
      </c>
      <c r="D3" s="14">
        <v>4.965</v>
      </c>
      <c r="E3" s="15">
        <f>C3*D3</f>
        <v>43198280.4</v>
      </c>
      <c r="F3" s="15">
        <f>G3-E3</f>
        <v>8639656.079999998</v>
      </c>
      <c r="G3" s="15">
        <f>E3*1.2</f>
        <v>51837936.48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C3" sqref="C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23</v>
      </c>
      <c r="B3" s="11" t="s">
        <v>13</v>
      </c>
      <c r="C3" s="16">
        <v>136374</v>
      </c>
      <c r="D3" s="14">
        <v>4.965</v>
      </c>
      <c r="E3" s="15">
        <f>C3*D3</f>
        <v>677096.91</v>
      </c>
      <c r="F3" s="15">
        <f>G3-E3</f>
        <v>135419.38199999998</v>
      </c>
      <c r="G3" s="15">
        <f>E3*1.2</f>
        <v>812516.292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23</v>
      </c>
      <c r="B3" s="11" t="s">
        <v>14</v>
      </c>
      <c r="C3" s="16">
        <v>1116750</v>
      </c>
      <c r="D3" s="14">
        <v>4.965</v>
      </c>
      <c r="E3" s="15">
        <f>C3*D3</f>
        <v>5544663.75</v>
      </c>
      <c r="F3" s="15">
        <f>G3-E3</f>
        <v>1108932.75</v>
      </c>
      <c r="G3" s="15">
        <f>E3*1.2</f>
        <v>6653596.5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23</v>
      </c>
      <c r="B3" s="11" t="s">
        <v>15</v>
      </c>
      <c r="C3" s="16">
        <v>432405</v>
      </c>
      <c r="D3" s="14">
        <v>4.965</v>
      </c>
      <c r="E3" s="15">
        <f>C3*D3</f>
        <v>2146890.8249999997</v>
      </c>
      <c r="F3" s="15">
        <f>G3-E3</f>
        <v>429378.16500000004</v>
      </c>
      <c r="G3" s="15">
        <f>E3*1.2</f>
        <v>2576268.9899999998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tanja.ivkovic</cp:lastModifiedBy>
  <cp:lastPrinted>2014-04-08T06:33:51Z</cp:lastPrinted>
  <dcterms:created xsi:type="dcterms:W3CDTF">2013-07-24T11:49:32Z</dcterms:created>
  <dcterms:modified xsi:type="dcterms:W3CDTF">2014-06-03T09:35:01Z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