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Дом здравља Лазаревац" sheetId="1" r:id="rId1"/>
    <sheet name="СБ за интерне болести " sheetId="2" r:id="rId2"/>
    <sheet name="Дом здравља Гроцка" sheetId="3" r:id="rId3"/>
    <sheet name="Дом здравља Барајево" sheetId="4" r:id="rId4"/>
    <sheet name="Др Симо Милошевић" sheetId="5" r:id="rId5"/>
    <sheet name="Дом здравља &quot;Нови Београд&quot;" sheetId="6" r:id="rId6"/>
    <sheet name="ДОМ ЗДРАВЉА РАКОВИЦА" sheetId="7" r:id="rId7"/>
    <sheet name="Дом здравља &quot;Стари град&quot;" sheetId="8" r:id="rId8"/>
    <sheet name="Дом здравља Врачар" sheetId="9" r:id="rId9"/>
    <sheet name="ГЗ ЗА ГЕРОНТОЛОГИЈУ " sheetId="10" r:id="rId10"/>
    <sheet name="КБЦ БЕЖНИЈСКА КОСА" sheetId="11" r:id="rId11"/>
    <sheet name="Клиника за неурологију и псих" sheetId="12" r:id="rId12"/>
    <sheet name="Др Вукан Чупић" sheetId="13" r:id="rId13"/>
    <sheet name="СБ за ендемску нефропатију" sheetId="14" r:id="rId14"/>
    <sheet name="СБ за рехаб.и орт.протетику" sheetId="15" r:id="rId15"/>
    <sheet name="ГЗ за плућ.бол.и ТБ" sheetId="16" r:id="rId16"/>
    <sheet name="Спец.болница за бол.зависности" sheetId="17" r:id="rId17"/>
    <sheet name="Дом здравља Сопот" sheetId="18" r:id="rId18"/>
    <sheet name="ГЗ за хит.мед.помоћ" sheetId="19" r:id="rId19"/>
    <sheet name="ИНСТИТУТ ЗА РЕУМАТОЛОГИЈУ" sheetId="20" r:id="rId20"/>
    <sheet name="ЗЗЗЗС Београд" sheetId="21" r:id="rId21"/>
    <sheet name="Д.З. САВСКИ ВЕНАЦ" sheetId="22" r:id="rId22"/>
    <sheet name="КБЦ ЗЕМУН" sheetId="23" r:id="rId23"/>
    <sheet name="ДОМ ЗДРАВЉА &quot;ЗЕМУН&quot;" sheetId="24" r:id="rId24"/>
    <sheet name="Дом здравља Обреновац" sheetId="25" r:id="rId25"/>
    <sheet name="Дом здравља Вождовац" sheetId="26" r:id="rId26"/>
    <sheet name="ГЗ за кожне и вен. болести" sheetId="27" r:id="rId27"/>
    <sheet name="КБЦ ЗВЕЗДАРА" sheetId="28" r:id="rId28"/>
    <sheet name="КЛИНИЧКИ ЦЕНТАР СРБИЈЕ" sheetId="29" r:id="rId29"/>
    <sheet name="Др. Милутин Ивковић" sheetId="30" r:id="rId30"/>
    <sheet name="Инст.за орт.хирур.бол.Бањица" sheetId="31" r:id="rId31"/>
    <sheet name="Проф др Цветко Брајовић" sheetId="32" r:id="rId32"/>
    <sheet name="ЗЗЗЗР МУПа" sheetId="33" r:id="rId33"/>
    <sheet name="Др Мирослав Зотовић" sheetId="34" r:id="rId34"/>
    <sheet name="ИНСТИТУТ ЗА МЕНТАЛНО ЗДРАВЉЕ" sheetId="35" r:id="rId35"/>
    <sheet name="УНИВЕРЗИТЕТСКА ДЕЧЈА КЛИНИКА" sheetId="36" r:id="rId36"/>
    <sheet name="Др Лаза Лазаревић" sheetId="37" r:id="rId37"/>
    <sheet name="ИНСТИТУТ ЗА НЕОНАТОЛОГИЈУ" sheetId="38" r:id="rId38"/>
    <sheet name="СПЕЦ.БОЛ.ЗА ЦП И РАЗ.НЕУРОЛ. " sheetId="39" r:id="rId39"/>
    <sheet name="СБ за интерне болести" sheetId="40" r:id="rId40"/>
    <sheet name="Дом здравља &quot;Звездара&quot;" sheetId="41" r:id="rId41"/>
    <sheet name="НАРОДНИ ФРОНТ" sheetId="42" r:id="rId42"/>
    <sheet name="КБЦ ДРАГИША МИШОВИЋ 6.264.105" sheetId="43" r:id="rId43"/>
    <sheet name="БОЛНИЦА СВЕТИ САВА" sheetId="44" r:id="rId44"/>
    <sheet name="Дом здравља Младеновац " sheetId="45" r:id="rId45"/>
    <sheet name="ВОЈНОМЕДИЦИНСКА АКАДЕМИЈА" sheetId="46" r:id="rId46"/>
    <sheet name="СТОМАТОЛОШКИ ФАКУЛТЕТ" sheetId="47" r:id="rId47"/>
  </sheets>
  <definedNames/>
  <calcPr fullCalcOnLoad="1"/>
</workbook>
</file>

<file path=xl/sharedStrings.xml><?xml version="1.0" encoding="utf-8"?>
<sst xmlns="http://schemas.openxmlformats.org/spreadsheetml/2006/main" count="376" uniqueCount="54">
  <si>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</si>
  <si>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</si>
  <si>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</si>
  <si>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</si>
  <si>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</si>
  <si>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</si>
  <si>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</si>
  <si>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Лазаревац</t>
  </si>
  <si>
    <t>Специјална болница за интерне болести</t>
  </si>
  <si>
    <t>Дом здравља Гроцка</t>
  </si>
  <si>
    <t>Дом здравља Барајево</t>
  </si>
  <si>
    <t>Дом здравља" Др Симо Милошевић"</t>
  </si>
  <si>
    <t>Дом здравља "Нови Београд"</t>
  </si>
  <si>
    <t>ДОМ ЗДРАВЉА РАКОВИЦА</t>
  </si>
  <si>
    <t>Дом здравља "Стари град" Симина 27</t>
  </si>
  <si>
    <t>Дом здравља ''Врачар''</t>
  </si>
  <si>
    <t>ГРАДСКИ ЗАВОД ЗА ГЕРОНТОЛОГИЈУ</t>
  </si>
  <si>
    <t>КБЦ БЕЖНИЈСКА КОСА</t>
  </si>
  <si>
    <t>Клиника за неурологију и псих</t>
  </si>
  <si>
    <t xml:space="preserve">Институт за здравствену заштиту мајке и детета Србије "Др Вукан Чупић" </t>
  </si>
  <si>
    <t>СБ за ендемску нефропатију</t>
  </si>
  <si>
    <t>Специјална болница за рехабилитацију и ортопедску протетику</t>
  </si>
  <si>
    <t>Градски завод за плућне болести И тб</t>
  </si>
  <si>
    <t>Спец.болница за бол.зависности</t>
  </si>
  <si>
    <t>Дом здравља Сопот</t>
  </si>
  <si>
    <t>Градски завод за хитну медицинску помоћ</t>
  </si>
  <si>
    <t>ИНСТИТУТ ЗА РЕУМАТОЛОГИЈУ</t>
  </si>
  <si>
    <t>Завод за здравствену заштиту студената, Београд</t>
  </si>
  <si>
    <t>Д.З. САВСКИ ВЕНАЦ</t>
  </si>
  <si>
    <t>КБЦ ЗЕМУН</t>
  </si>
  <si>
    <t>ДОМ ЗДРАВЉА "ЗЕМУН"</t>
  </si>
  <si>
    <t>Дом здравља Обреновац</t>
  </si>
  <si>
    <t>Дом здравља Вождовац</t>
  </si>
  <si>
    <t>Градски завод за кожне и вен.болести</t>
  </si>
  <si>
    <t>КБЦ ЗВЕЗДАРА</t>
  </si>
  <si>
    <t>КЛИНИЧКИ ЦЕНТАР СРБИЈЕ</t>
  </si>
  <si>
    <t>ДЗ "Др. Милутин Ивковић"-Палилула</t>
  </si>
  <si>
    <t>ИНСТИТУТ ЗА ОРТОПЕДСКО ХИРУРШКЕ БОЛЕСТИ БАЊИЦА</t>
  </si>
  <si>
    <t>Завод за психофизиолошкепоремећаје и говорну патологију ,,Проф др Цветко Брајовић,,</t>
  </si>
  <si>
    <t>Завод за здравствену заштиту радника МУП-а</t>
  </si>
  <si>
    <t>КЛИНИКА ЗА РЕХАБИЛИТАЦИЈУ "Др Мирослав Зотовић"</t>
  </si>
  <si>
    <t>ИНСТИТУТ ЗА МЕНТАЛНО ЗДРАВЉЕ</t>
  </si>
  <si>
    <t>УНИВЕРЗИТЕТСКА ДЕЧЈА КЛИНИКА</t>
  </si>
  <si>
    <t>Клиника за психијатријске болести  "Др Лаза Лазаревић"</t>
  </si>
  <si>
    <t>ИНСТИТУТ ЗА НЕОНАТОЛОГИЈУ</t>
  </si>
  <si>
    <t xml:space="preserve">СПЕЦ.БОЛ.ЗА ЦП И РАЗ.НЕУРОЛ. </t>
  </si>
  <si>
    <t>СПЕЦ.БОЛНИЦА ЗА ИНТЕРНЕ БОЛЕСТИ</t>
  </si>
  <si>
    <t>Дом здравља "Звездара"</t>
  </si>
  <si>
    <t>ГИНЕКОЛОСКО-АКУСЕРСКА КЛИНИКА "НАРОДНИ ФРОНТ''</t>
  </si>
  <si>
    <t>КБЦ ДРАГИША МИШОВИЋ</t>
  </si>
  <si>
    <t>БОЛНИЦА СВЕТИ САВА</t>
  </si>
  <si>
    <t xml:space="preserve">Дом здравља Младеновац </t>
  </si>
  <si>
    <t>ВОЈНОМЕДИЦИНСКА АКАДЕМИЈА</t>
  </si>
  <si>
    <t>СТОМАТОЛОШКИ ФАКУЛТЕТ У БЕОГРАДУ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</si>
</sst>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2" sqref="D2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</v>
      </c>
      <c r="B3" s="11" t="s">
        <v>7</v>
      </c>
      <c r="C3" s="16">
        <v>1258296</v>
      </c>
      <c r="D3" s="14">
        <v>4.965</v>
      </c>
      <c r="E3" s="15">
        <f>C3*D3</f>
        <v>6247439.64</v>
      </c>
      <c r="F3" s="15">
        <f>G3-E3</f>
        <v>1249487.9279999994</v>
      </c>
      <c r="G3" s="15">
        <f>E3*1.2</f>
        <v>7496927.567999999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16</v>
      </c>
      <c r="C3" s="18">
        <v>91139</v>
      </c>
      <c r="D3" s="14">
        <v>4.965</v>
      </c>
      <c r="E3" s="15">
        <f>C3*D3</f>
        <v>452505.135</v>
      </c>
      <c r="F3" s="15">
        <f>G3-E3</f>
        <v>90501.027</v>
      </c>
      <c r="G3" s="15">
        <f>E3*1.2</f>
        <v>543006.162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17</v>
      </c>
      <c r="C3" s="18">
        <v>2069370</v>
      </c>
      <c r="D3" s="14">
        <v>4.965</v>
      </c>
      <c r="E3" s="15">
        <f>C3*D3</f>
        <v>10274422.049999999</v>
      </c>
      <c r="F3" s="15">
        <f>G3-E3</f>
        <v>2054884.4100000001</v>
      </c>
      <c r="G3" s="15">
        <f>E3*1.2</f>
        <v>12329306.459999999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18</v>
      </c>
      <c r="C3" s="18">
        <v>178983</v>
      </c>
      <c r="D3" s="14">
        <v>4.965</v>
      </c>
      <c r="E3" s="15">
        <f>C3*D3</f>
        <v>888650.595</v>
      </c>
      <c r="F3" s="15">
        <f>G3-E3</f>
        <v>177730.11899999995</v>
      </c>
      <c r="G3" s="15">
        <f>E3*1.2</f>
        <v>1066380.714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19</v>
      </c>
      <c r="C3" s="18">
        <v>2630929</v>
      </c>
      <c r="D3" s="14">
        <v>4.965</v>
      </c>
      <c r="E3" s="15">
        <f>C3*D3</f>
        <v>13062562.485</v>
      </c>
      <c r="F3" s="15">
        <f>G3-E3</f>
        <v>2612512.4969999995</v>
      </c>
      <c r="G3" s="15">
        <f>E3*1.2</f>
        <v>15675074.981999999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20</v>
      </c>
      <c r="C3" s="18">
        <v>369205</v>
      </c>
      <c r="D3" s="14">
        <v>4.965</v>
      </c>
      <c r="E3" s="15">
        <f>C3*D3</f>
        <v>1833102.825</v>
      </c>
      <c r="F3" s="15">
        <f>G3-E3</f>
        <v>366620.5649999997</v>
      </c>
      <c r="G3" s="15">
        <f>E3*1.2</f>
        <v>2199723.3899999997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21</v>
      </c>
      <c r="C3" s="18">
        <v>464920</v>
      </c>
      <c r="D3" s="14">
        <v>4.965</v>
      </c>
      <c r="E3" s="15">
        <f>C3*D3</f>
        <v>2308327.8</v>
      </c>
      <c r="F3" s="15">
        <f>G3-E3</f>
        <v>461665.56000000006</v>
      </c>
      <c r="G3" s="15">
        <f>E3*1.2</f>
        <v>2769993.36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22</v>
      </c>
      <c r="C3" s="18">
        <v>365165</v>
      </c>
      <c r="D3" s="14">
        <v>4.965</v>
      </c>
      <c r="E3" s="15">
        <f>C3*D3</f>
        <v>1813044.2249999999</v>
      </c>
      <c r="F3" s="15">
        <f>G3-E3</f>
        <v>362608.845</v>
      </c>
      <c r="G3" s="15">
        <f>E3*1.2</f>
        <v>2175653.07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23</v>
      </c>
      <c r="C3" s="18">
        <v>515130</v>
      </c>
      <c r="D3" s="14">
        <v>4.965</v>
      </c>
      <c r="E3" s="15">
        <f>C3*D3</f>
        <v>2557620.4499999997</v>
      </c>
      <c r="F3" s="15">
        <f>G3-E3</f>
        <v>511524.08999999985</v>
      </c>
      <c r="G3" s="15">
        <f>E3*1.2</f>
        <v>3069144.5399999996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24</v>
      </c>
      <c r="C3" s="18">
        <v>303058</v>
      </c>
      <c r="D3" s="14">
        <v>4.965</v>
      </c>
      <c r="E3" s="15">
        <f>C3*D3</f>
        <v>1504682.97</v>
      </c>
      <c r="F3" s="15">
        <f>G3-E3</f>
        <v>300936.59400000004</v>
      </c>
      <c r="G3" s="15">
        <f>E3*1.2</f>
        <v>1805619.564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25</v>
      </c>
      <c r="C3" s="18">
        <v>590098</v>
      </c>
      <c r="D3" s="14">
        <v>4.965</v>
      </c>
      <c r="E3" s="15">
        <f>C3*D3</f>
        <v>2929836.57</v>
      </c>
      <c r="F3" s="15">
        <f>G3-E3</f>
        <v>585967.3139999998</v>
      </c>
      <c r="G3" s="15">
        <f>E3*1.2</f>
        <v>3515803.8839999996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activeCellId="1" sqref="D3 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8</v>
      </c>
      <c r="C3" s="17">
        <v>677748</v>
      </c>
      <c r="D3" s="14">
        <v>4.965</v>
      </c>
      <c r="E3" s="15">
        <f>C3*D3</f>
        <v>3365018.82</v>
      </c>
      <c r="F3" s="15">
        <f>G3-E3</f>
        <v>673003.764</v>
      </c>
      <c r="G3" s="15">
        <f>E3*1.2</f>
        <v>4038022.584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26</v>
      </c>
      <c r="C3" s="18">
        <v>345480</v>
      </c>
      <c r="D3" s="14">
        <v>4.965</v>
      </c>
      <c r="E3" s="15">
        <f>C3*D3</f>
        <v>1715308.2</v>
      </c>
      <c r="F3" s="15">
        <f>G3-E3</f>
        <v>343061.6399999999</v>
      </c>
      <c r="G3" s="15">
        <f>E3*1.2</f>
        <v>2058369.8399999999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27</v>
      </c>
      <c r="C3" s="18">
        <v>297120</v>
      </c>
      <c r="D3" s="14">
        <v>4.965</v>
      </c>
      <c r="E3" s="15">
        <f>C3*D3</f>
        <v>1475200.8</v>
      </c>
      <c r="F3" s="15">
        <f>G3-E3</f>
        <v>295040.1599999999</v>
      </c>
      <c r="G3" s="15">
        <f>E3*1.2</f>
        <v>1770240.96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28</v>
      </c>
      <c r="C3" s="18">
        <v>664300</v>
      </c>
      <c r="D3" s="14">
        <v>4.965</v>
      </c>
      <c r="E3" s="15">
        <f>C3*D3</f>
        <v>3298249.5</v>
      </c>
      <c r="F3" s="15">
        <f>G3-E3</f>
        <v>659649.8999999999</v>
      </c>
      <c r="G3" s="15">
        <f>E3*1.2</f>
        <v>3957899.4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29</v>
      </c>
      <c r="C3" s="18">
        <v>2779927</v>
      </c>
      <c r="D3" s="14">
        <v>4.965</v>
      </c>
      <c r="E3" s="15">
        <f>C3*D3</f>
        <v>13802337.555</v>
      </c>
      <c r="F3" s="15">
        <f>G3-E3</f>
        <v>2760467.511</v>
      </c>
      <c r="G3" s="15">
        <f>E3*1.2</f>
        <v>16562805.066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30</v>
      </c>
      <c r="C3" s="18">
        <v>2175367</v>
      </c>
      <c r="D3" s="14">
        <v>4.965</v>
      </c>
      <c r="E3" s="15">
        <f>C3*D3</f>
        <v>10800697.155</v>
      </c>
      <c r="F3" s="15">
        <f>G3-E3</f>
        <v>2160139.431</v>
      </c>
      <c r="G3" s="15">
        <f>E3*1.2</f>
        <v>12960836.586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31</v>
      </c>
      <c r="C3" s="18">
        <v>488182</v>
      </c>
      <c r="D3" s="14">
        <v>4.965</v>
      </c>
      <c r="E3" s="15">
        <f>C3*D3</f>
        <v>2423823.63</v>
      </c>
      <c r="F3" s="15">
        <f>G3-E3</f>
        <v>484764.7259999998</v>
      </c>
      <c r="G3" s="15">
        <f>E3*1.2</f>
        <v>2908588.3559999997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32</v>
      </c>
      <c r="C3" s="18">
        <v>881998</v>
      </c>
      <c r="D3" s="14">
        <v>4.965</v>
      </c>
      <c r="E3" s="15">
        <f>C3*D3</f>
        <v>4379120.07</v>
      </c>
      <c r="F3" s="15">
        <f>G3-E3</f>
        <v>875824.0139999995</v>
      </c>
      <c r="G3" s="15">
        <f>E3*1.2</f>
        <v>5254944.084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33</v>
      </c>
      <c r="C3" s="18">
        <v>115053</v>
      </c>
      <c r="D3" s="14">
        <v>4.965</v>
      </c>
      <c r="E3" s="15">
        <f>C3*D3</f>
        <v>571238.145</v>
      </c>
      <c r="F3" s="15">
        <f>G3-E3</f>
        <v>114247.62899999996</v>
      </c>
      <c r="G3" s="15">
        <f>E3*1.2</f>
        <v>685485.774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34</v>
      </c>
      <c r="C3" s="18">
        <v>1625331</v>
      </c>
      <c r="D3" s="14">
        <v>4.965</v>
      </c>
      <c r="E3" s="15">
        <f>C3*D3</f>
        <v>8069768.415</v>
      </c>
      <c r="F3" s="15">
        <f>G3-E3</f>
        <v>1613953.6829999993</v>
      </c>
      <c r="G3" s="15">
        <f>E3*1.2</f>
        <v>9683722.098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35</v>
      </c>
      <c r="C3" s="18">
        <v>23937013</v>
      </c>
      <c r="D3" s="14">
        <v>4.965</v>
      </c>
      <c r="E3" s="15">
        <f>C3*D3</f>
        <v>118847269.545</v>
      </c>
      <c r="F3" s="15">
        <f>G3-E3</f>
        <v>23769453.908999994</v>
      </c>
      <c r="G3" s="15">
        <f>E3*1.2</f>
        <v>142616723.454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9</v>
      </c>
      <c r="C3" s="16">
        <v>726826</v>
      </c>
      <c r="D3" s="14">
        <v>4.965</v>
      </c>
      <c r="E3" s="15">
        <f>C3*D3</f>
        <v>3608691.09</v>
      </c>
      <c r="F3" s="15">
        <f>G3-E3</f>
        <v>721738.2179999994</v>
      </c>
      <c r="G3" s="15">
        <f>E3*1.2</f>
        <v>4330429.307999999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36</v>
      </c>
      <c r="C3" s="18">
        <v>1603304</v>
      </c>
      <c r="D3" s="14">
        <v>4.965</v>
      </c>
      <c r="E3" s="15">
        <f>C3*D3</f>
        <v>7960404.359999999</v>
      </c>
      <c r="F3" s="15">
        <f>G3-E3</f>
        <v>1592080.8719999995</v>
      </c>
      <c r="G3" s="15">
        <f>E3*1.2</f>
        <v>9552485.231999999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37</v>
      </c>
      <c r="C3" s="18">
        <v>1851240</v>
      </c>
      <c r="D3" s="14">
        <v>4.965</v>
      </c>
      <c r="E3" s="15">
        <f>C3*D3</f>
        <v>9191406.6</v>
      </c>
      <c r="F3" s="15">
        <f>G3-E3</f>
        <v>1838281.3200000003</v>
      </c>
      <c r="G3" s="15">
        <f>E3*1.2</f>
        <v>11029687.92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51">
      <c r="A3" s="10">
        <v>2</v>
      </c>
      <c r="B3" s="19" t="s">
        <v>38</v>
      </c>
      <c r="C3" s="18">
        <v>201461</v>
      </c>
      <c r="D3" s="14">
        <v>4.965</v>
      </c>
      <c r="E3" s="15">
        <f>C3*D3</f>
        <v>1000253.865</v>
      </c>
      <c r="F3" s="15">
        <f>G3-E3</f>
        <v>200050.77300000004</v>
      </c>
      <c r="G3" s="15">
        <f>E3*1.2</f>
        <v>1200304.638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39</v>
      </c>
      <c r="C3" s="18">
        <v>295740</v>
      </c>
      <c r="D3" s="14">
        <v>4.965</v>
      </c>
      <c r="E3" s="15">
        <f>C3*D3</f>
        <v>1468349.0999999999</v>
      </c>
      <c r="F3" s="15">
        <f>G3-E3</f>
        <v>293669.81999999983</v>
      </c>
      <c r="G3" s="15">
        <f>E3*1.2</f>
        <v>1762018.9199999997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14" sqref="C1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40</v>
      </c>
      <c r="C3" s="17">
        <v>515744</v>
      </c>
      <c r="D3" s="14">
        <v>4.965</v>
      </c>
      <c r="E3" s="15">
        <f>C3*D3</f>
        <v>2560668.96</v>
      </c>
      <c r="F3" s="15">
        <f>G3-E3</f>
        <v>512133.7919999999</v>
      </c>
      <c r="G3" s="15">
        <f>E3*1.2</f>
        <v>3072802.752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41</v>
      </c>
      <c r="C3" s="17">
        <v>588792</v>
      </c>
      <c r="D3" s="14">
        <v>4.965</v>
      </c>
      <c r="E3" s="15">
        <f>C3*D3</f>
        <v>2923352.28</v>
      </c>
      <c r="F3" s="15">
        <f>G3-E3</f>
        <v>584670.4559999998</v>
      </c>
      <c r="G3" s="15">
        <f>E3*1.2</f>
        <v>3508022.7359999996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42</v>
      </c>
      <c r="C3" s="18">
        <v>1388382</v>
      </c>
      <c r="D3" s="14">
        <v>4.965</v>
      </c>
      <c r="E3" s="15">
        <f>C3*D3</f>
        <v>6893316.63</v>
      </c>
      <c r="F3" s="15">
        <f>G3-E3</f>
        <v>1378663.3259999994</v>
      </c>
      <c r="G3" s="15">
        <f>E3*1.2</f>
        <v>8271979.955999999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43</v>
      </c>
      <c r="C3" s="18">
        <v>674686</v>
      </c>
      <c r="D3" s="14">
        <v>4.965</v>
      </c>
      <c r="E3" s="15">
        <f>C3*D3</f>
        <v>3349815.9899999998</v>
      </c>
      <c r="F3" s="15">
        <f>G3-E3</f>
        <v>669963.1979999999</v>
      </c>
      <c r="G3" s="15">
        <f>E3*1.2</f>
        <v>4019779.1879999996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44</v>
      </c>
      <c r="C3" s="18">
        <v>390240</v>
      </c>
      <c r="D3" s="14">
        <v>4.965</v>
      </c>
      <c r="E3" s="15">
        <f>C3*D3</f>
        <v>1937541.5999999999</v>
      </c>
      <c r="F3" s="15">
        <f>G3-E3</f>
        <v>387508.32000000007</v>
      </c>
      <c r="G3" s="15">
        <f>E3*1.2</f>
        <v>2325049.92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45</v>
      </c>
      <c r="C3" s="18">
        <v>305099</v>
      </c>
      <c r="D3" s="14">
        <v>4.965</v>
      </c>
      <c r="E3" s="15">
        <f>C3*D3</f>
        <v>1514816.535</v>
      </c>
      <c r="F3" s="15">
        <f>G3-E3</f>
        <v>302963.30700000003</v>
      </c>
      <c r="G3" s="15">
        <f>E3*1.2</f>
        <v>1817779.842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10</v>
      </c>
      <c r="C3" s="16">
        <v>460556</v>
      </c>
      <c r="D3" s="14">
        <v>4.965</v>
      </c>
      <c r="E3" s="15">
        <f>C3*D3</f>
        <v>2286660.54</v>
      </c>
      <c r="F3" s="15">
        <f>G3-E3</f>
        <v>457332.108</v>
      </c>
      <c r="G3" s="15">
        <f>E3*1.2</f>
        <v>2743992.648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46</v>
      </c>
      <c r="C3" s="18">
        <v>677748</v>
      </c>
      <c r="D3" s="14">
        <v>4.965</v>
      </c>
      <c r="E3" s="15">
        <f>C3*D3</f>
        <v>3365018.82</v>
      </c>
      <c r="F3" s="15">
        <f>G3-E3</f>
        <v>673003.764</v>
      </c>
      <c r="G3" s="15">
        <f>E3*1.2</f>
        <v>4038022.584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47</v>
      </c>
      <c r="C3" s="18">
        <v>1372241</v>
      </c>
      <c r="D3" s="14">
        <v>4.965</v>
      </c>
      <c r="E3" s="15">
        <f>C3*D3</f>
        <v>6813176.5649999995</v>
      </c>
      <c r="F3" s="15">
        <f>G3-E3</f>
        <v>1362635.3129999992</v>
      </c>
      <c r="G3" s="15">
        <f>E3*1.2</f>
        <v>8175811.877999999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48</v>
      </c>
      <c r="C3" s="18">
        <v>2051000</v>
      </c>
      <c r="D3" s="14">
        <v>4.965</v>
      </c>
      <c r="E3" s="15">
        <f>C3*D3</f>
        <v>10183215</v>
      </c>
      <c r="F3" s="15">
        <f>G3-E3</f>
        <v>2036643</v>
      </c>
      <c r="G3" s="15">
        <f>E3*1.2</f>
        <v>12219858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49</v>
      </c>
      <c r="C3" s="31">
        <v>6264105</v>
      </c>
      <c r="D3" s="14">
        <v>4.965</v>
      </c>
      <c r="E3" s="15">
        <f>C3*D3</f>
        <v>31101281.325</v>
      </c>
      <c r="F3" s="15">
        <f>G3-E3</f>
        <v>6220256.264999997</v>
      </c>
      <c r="G3" s="15">
        <f>E3*1.2</f>
        <v>37321537.589999996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50</v>
      </c>
      <c r="C3" s="18">
        <v>535520</v>
      </c>
      <c r="D3" s="14">
        <v>4.965</v>
      </c>
      <c r="E3" s="15">
        <f>C3*D3</f>
        <v>2658856.8</v>
      </c>
      <c r="F3" s="15">
        <f>G3-E3</f>
        <v>531771.3599999999</v>
      </c>
      <c r="G3" s="15">
        <f>E3*1.2</f>
        <v>3190628.1599999997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51</v>
      </c>
      <c r="C3" s="18">
        <v>909890</v>
      </c>
      <c r="D3" s="14">
        <v>4.965</v>
      </c>
      <c r="E3" s="15">
        <f>C3*D3</f>
        <v>4517603.85</v>
      </c>
      <c r="F3" s="15">
        <f>G3-E3</f>
        <v>903520.7699999996</v>
      </c>
      <c r="G3" s="15">
        <f>E3*1.2</f>
        <v>5421124.619999999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52</v>
      </c>
      <c r="C3" s="18">
        <v>39810430</v>
      </c>
      <c r="D3" s="14">
        <v>4.965</v>
      </c>
      <c r="E3" s="15">
        <f>C3*D3</f>
        <v>197658784.95</v>
      </c>
      <c r="F3" s="15">
        <f>G3-E3</f>
        <v>39531756.98999998</v>
      </c>
      <c r="G3" s="15">
        <f>E3*1.2</f>
        <v>237190541.93999997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5" sqref="B35"/>
    </sheetView>
  </sheetViews>
  <sheetFormatPr defaultColWidth="16.8515625" defaultRowHeight="15"/>
  <cols>
    <col min="1" max="1" width="9.28125" style="28" bestFit="1" customWidth="1"/>
    <col min="2" max="2" width="34.8515625" style="24" customWidth="1"/>
    <col min="3" max="3" width="29.7109375" style="29" customWidth="1"/>
    <col min="4" max="4" width="19.140625" style="29" customWidth="1"/>
    <col min="5" max="5" width="15.140625" style="24" customWidth="1"/>
    <col min="6" max="6" width="15.7109375" style="24" customWidth="1"/>
    <col min="7" max="7" width="15.8515625" style="24" customWidth="1"/>
    <col min="8" max="8" width="15.140625" style="24" customWidth="1"/>
    <col min="9" max="9" width="26.421875" style="24" customWidth="1"/>
    <col min="10" max="16384" width="16.8515625" style="24" customWidth="1"/>
  </cols>
  <sheetData>
    <row r="2" spans="1:7" ht="39.75" customHeight="1">
      <c r="A2" s="21" t="s">
        <v>6</v>
      </c>
      <c r="B2" s="21" t="s">
        <v>3</v>
      </c>
      <c r="C2" s="22" t="s">
        <v>4</v>
      </c>
      <c r="D2" s="22" t="s">
        <v>5</v>
      </c>
      <c r="E2" s="22" t="s">
        <v>0</v>
      </c>
      <c r="F2" s="23" t="s">
        <v>1</v>
      </c>
      <c r="G2" s="22" t="s">
        <v>2</v>
      </c>
    </row>
    <row r="3" spans="1:7" ht="25.5" customHeight="1">
      <c r="A3" s="25">
        <v>2</v>
      </c>
      <c r="B3" s="26" t="s">
        <v>53</v>
      </c>
      <c r="C3" s="20"/>
      <c r="D3" s="25">
        <v>4.965</v>
      </c>
      <c r="E3" s="27">
        <f>C3*D3</f>
        <v>0</v>
      </c>
      <c r="F3" s="27">
        <f>G3-E3</f>
        <v>0</v>
      </c>
      <c r="G3" s="27">
        <f>E3*1.2</f>
        <v>0</v>
      </c>
    </row>
    <row r="19" ht="12.75">
      <c r="C19" s="3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11</v>
      </c>
      <c r="C3" s="16">
        <v>1128887</v>
      </c>
      <c r="D3" s="14">
        <v>4.965</v>
      </c>
      <c r="E3" s="15">
        <f>C3*D3</f>
        <v>5604923.955</v>
      </c>
      <c r="F3" s="15">
        <f>G3-E3</f>
        <v>1120984.7910000002</v>
      </c>
      <c r="G3" s="15">
        <f>E3*1.2</f>
        <v>6725908.746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1" t="s">
        <v>12</v>
      </c>
      <c r="C3" s="16">
        <v>1746396</v>
      </c>
      <c r="D3" s="14">
        <v>4.965</v>
      </c>
      <c r="E3" s="15">
        <f>C3*D3</f>
        <v>8670856.14</v>
      </c>
      <c r="F3" s="15">
        <f>G3-E3</f>
        <v>1734171.2280000001</v>
      </c>
      <c r="G3" s="15">
        <f>E3*1.2</f>
        <v>10405027.368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8" sqref="B38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13</v>
      </c>
      <c r="C3" s="18">
        <v>908825</v>
      </c>
      <c r="D3" s="14">
        <v>4.965</v>
      </c>
      <c r="E3" s="15">
        <f>C3*D3</f>
        <v>4512316.125</v>
      </c>
      <c r="F3" s="15">
        <f>G3-E3</f>
        <v>902463.2249999996</v>
      </c>
      <c r="G3" s="15">
        <f>E3*1.2</f>
        <v>5414779.35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14</v>
      </c>
      <c r="C3" s="18">
        <v>902987</v>
      </c>
      <c r="D3" s="14">
        <v>4.965</v>
      </c>
      <c r="E3" s="15">
        <f>C3*D3</f>
        <v>4483330.455</v>
      </c>
      <c r="F3" s="15">
        <f>G3-E3</f>
        <v>896666.091</v>
      </c>
      <c r="G3" s="15">
        <f>E3*1.2</f>
        <v>5379996.546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</v>
      </c>
      <c r="B3" s="19" t="s">
        <v>15</v>
      </c>
      <c r="C3" s="18">
        <v>1584992</v>
      </c>
      <c r="D3" s="14">
        <v>4.965</v>
      </c>
      <c r="E3" s="15">
        <f>C3*D3</f>
        <v>7869485.279999999</v>
      </c>
      <c r="F3" s="15">
        <f>G3-E3</f>
        <v>1573897.0559999999</v>
      </c>
      <c r="G3" s="15">
        <f>E3*1.2</f>
        <v>9443382.336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tanja.ivkovic</cp:lastModifiedBy>
  <cp:lastPrinted>2014-04-08T06:33:51Z</cp:lastPrinted>
  <dcterms:created xsi:type="dcterms:W3CDTF">2013-07-24T11:49:32Z</dcterms:created>
  <dcterms:modified xsi:type="dcterms:W3CDTF">2014-05-27T11:11:14Z</dcterms:modified>
  <cp:category/>
  <cp:version/>
  <cp:contentType/>
  <cp:contentStatus/>
</cp:coreProperties>
</file>