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4-50 orig i ino\"/>
    </mc:Choice>
  </mc:AlternateContent>
  <xr:revisionPtr revIDLastSave="0" documentId="13_ncr:1_{CED47DCB-55E6-4655-9C35-830D7BE17622}" xr6:coauthVersionLast="36" xr6:coauthVersionMax="36" xr10:uidLastSave="{00000000-0000-0000-0000-000000000000}"/>
  <bookViews>
    <workbookView xWindow="0" yWindow="0" windowWidth="15360" windowHeight="6510" xr2:uid="{7F9B8FE2-9BBA-4486-9796-E4AB9FBEC359}"/>
  </bookViews>
  <sheets>
    <sheet name="24-50 orig.i ino." sheetId="1" r:id="rId1"/>
  </sheets>
  <definedNames>
    <definedName name="_xlnm._FilterDatabase" localSheetId="0" hidden="1">'24-50 orig.i ino.'!$A$2:$M$2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</calcChain>
</file>

<file path=xl/sharedStrings.xml><?xml version="1.0" encoding="utf-8"?>
<sst xmlns="http://schemas.openxmlformats.org/spreadsheetml/2006/main" count="34" uniqueCount="32">
  <si>
    <t>Šifra</t>
  </si>
  <si>
    <t>Broj OS</t>
  </si>
  <si>
    <t>Dobavljač</t>
  </si>
  <si>
    <t xml:space="preserve">Naziv ZU </t>
  </si>
  <si>
    <t>Jedinica mere</t>
  </si>
  <si>
    <t>Naziv Partije</t>
  </si>
  <si>
    <t>JKL</t>
  </si>
  <si>
    <t>Zaštićeni naziv</t>
  </si>
  <si>
    <t>Broj partije</t>
  </si>
  <si>
    <t>Period na koji se odnosi zahtev</t>
  </si>
  <si>
    <t>Količina potrebna zdravstvenoj ustanovi</t>
  </si>
  <si>
    <t>br. jedinica mere u pakovanju</t>
  </si>
  <si>
    <t>Ino-pharm d.o.o.</t>
  </si>
  <si>
    <t>Phoenix Pharma d.o.o.</t>
  </si>
  <si>
    <t>Farmalogist d.o.o.</t>
  </si>
  <si>
    <t>tableta</t>
  </si>
  <si>
    <t>originalno pakovanje</t>
  </si>
  <si>
    <t>Provera deljivosti unete količine sa brojem JM u PAK</t>
  </si>
  <si>
    <t>glekaprevir,
 pibrentasvir</t>
  </si>
  <si>
    <t>sofosbuvir,
 velpatasvir,</t>
  </si>
  <si>
    <t>liraglutid</t>
  </si>
  <si>
    <t>dapagliflozin</t>
  </si>
  <si>
    <t>MAVIRET</t>
  </si>
  <si>
    <t>Epclusa</t>
  </si>
  <si>
    <t>Victoza®</t>
  </si>
  <si>
    <t>Forxiga</t>
  </si>
  <si>
    <t>Medica Linea Pharm doo</t>
  </si>
  <si>
    <t>66-1/24</t>
  </si>
  <si>
    <t>66-2/24</t>
  </si>
  <si>
    <t>66-3/24</t>
  </si>
  <si>
    <t>66-4/24</t>
  </si>
  <si>
    <t>Originalni i inovativni lekovi, 404-1-110/24-50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</si>
</sst>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 wrapText="1"/>
    </xf>
    <xf numFmtId="164" fontId="8" fillId="3" borderId="3" xfId="0" applyNumberFormat="1" applyFont="1" applyFill="1" applyBorder="1" applyAlignment="1">
      <alignment horizontal="centerContinuous" vertical="center"/>
    </xf>
    <xf numFmtId="0" fontId="8" fillId="3" borderId="4" xfId="0" applyFont="1" applyFill="1" applyBorder="1" applyAlignment="1">
      <alignment horizontal="centerContinuous" vertical="center"/>
    </xf>
  </cellXfs>
  <cellStyles count="4">
    <cellStyle name="Normal" xfId="0" builtinId="0"/>
    <cellStyle name="Normal 10" xfId="3" xr:uid="{2DC25BD7-9C99-41D8-82E9-BB7F16EB8F61}"/>
    <cellStyle name="Normal 2 14" xfId="2" xr:uid="{48619594-233E-4BB2-A9BC-E158186C0EFC}"/>
    <cellStyle name="Normal 3" xfId="1" xr:uid="{DDC3D67A-3EDA-4336-B6FD-4C7D3B143F6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36E09-718D-41F5-8635-C4E51DA27E38}">
  <sheetPr>
    <pageSetUpPr fitToPage="1"/>
  </sheetPr>
  <dimension ref="A1:M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5"/>
  <cols>
    <col min="1" max="1" width="25.140625" style="11" customWidth="1"/>
    <col min="2" max="2" width="15.42578125" style="11" bestFit="1" customWidth="1"/>
    <col min="3" max="3" width="17.140625" style="3" bestFit="1" customWidth="1"/>
    <col min="4" max="4" width="11.42578125" style="15" customWidth="1"/>
    <col min="5" max="5" width="19.140625" style="11" customWidth="1"/>
    <col min="6" max="6" width="9" style="11" bestFit="1" customWidth="1"/>
    <col min="7" max="7" width="17.140625" style="16" customWidth="1"/>
    <col min="8" max="8" width="25.42578125" style="11" customWidth="1"/>
    <col min="9" max="9" width="12.28515625" style="11" customWidth="1"/>
    <col min="10" max="10" width="14.7109375" style="11" customWidth="1"/>
    <col min="11" max="11" width="17.28515625" style="11" bestFit="1" customWidth="1"/>
    <col min="12" max="12" width="17.28515625" style="11" customWidth="1"/>
    <col min="13" max="13" width="16.42578125" style="11" customWidth="1"/>
    <col min="14" max="16384" width="9.140625" style="11"/>
  </cols>
  <sheetData>
    <row r="1" spans="1:13" ht="15.75" x14ac:dyDescent="0.25">
      <c r="A1" s="17" t="s">
        <v>31</v>
      </c>
      <c r="B1" s="18"/>
      <c r="C1" s="19"/>
      <c r="D1" s="20"/>
      <c r="E1" s="18"/>
      <c r="F1" s="18"/>
      <c r="G1" s="19"/>
      <c r="H1" s="18"/>
      <c r="I1" s="18"/>
      <c r="J1" s="18"/>
      <c r="K1" s="18"/>
      <c r="L1" s="18"/>
      <c r="M1" s="21"/>
    </row>
    <row r="2" spans="1:13" s="3" customFormat="1" ht="63.75" x14ac:dyDescent="0.25">
      <c r="A2" s="1" t="s">
        <v>3</v>
      </c>
      <c r="B2" s="2" t="s">
        <v>8</v>
      </c>
      <c r="C2" s="2" t="s">
        <v>5</v>
      </c>
      <c r="D2" s="2" t="s">
        <v>6</v>
      </c>
      <c r="E2" s="2" t="s">
        <v>7</v>
      </c>
      <c r="F2" s="2" t="s">
        <v>0</v>
      </c>
      <c r="G2" s="2" t="s">
        <v>4</v>
      </c>
      <c r="H2" s="2" t="s">
        <v>2</v>
      </c>
      <c r="I2" s="2" t="s">
        <v>1</v>
      </c>
      <c r="J2" s="2" t="s">
        <v>11</v>
      </c>
      <c r="K2" s="1" t="s">
        <v>10</v>
      </c>
      <c r="L2" s="1" t="s">
        <v>9</v>
      </c>
      <c r="M2" s="2" t="s">
        <v>17</v>
      </c>
    </row>
    <row r="3" spans="1:13" ht="25.5" x14ac:dyDescent="0.25">
      <c r="A3" s="4"/>
      <c r="B3" s="14">
        <v>1</v>
      </c>
      <c r="C3" s="5" t="s">
        <v>18</v>
      </c>
      <c r="D3" s="6">
        <v>1328010</v>
      </c>
      <c r="E3" s="5" t="s">
        <v>22</v>
      </c>
      <c r="F3" s="7">
        <v>10002849</v>
      </c>
      <c r="G3" s="8" t="s">
        <v>15</v>
      </c>
      <c r="H3" s="9" t="s">
        <v>26</v>
      </c>
      <c r="I3" s="10" t="s">
        <v>27</v>
      </c>
      <c r="J3" s="10">
        <v>84</v>
      </c>
      <c r="K3" s="4"/>
      <c r="L3" s="4"/>
      <c r="M3" s="8" t="str">
        <f>IF(MOD(K3,J3)=0,"","greška")</f>
        <v/>
      </c>
    </row>
    <row r="4" spans="1:13" ht="25.5" x14ac:dyDescent="0.25">
      <c r="A4" s="4"/>
      <c r="B4" s="14">
        <v>2</v>
      </c>
      <c r="C4" s="5" t="s">
        <v>19</v>
      </c>
      <c r="D4" s="6">
        <v>1328005</v>
      </c>
      <c r="E4" s="5" t="s">
        <v>23</v>
      </c>
      <c r="F4" s="7">
        <v>10002848</v>
      </c>
      <c r="G4" s="8" t="s">
        <v>15</v>
      </c>
      <c r="H4" s="9" t="s">
        <v>12</v>
      </c>
      <c r="I4" s="10" t="s">
        <v>28</v>
      </c>
      <c r="J4" s="10">
        <v>28</v>
      </c>
      <c r="K4" s="4"/>
      <c r="L4" s="4"/>
      <c r="M4" s="8" t="str">
        <f>IF(MOD(K4,J4)=0,"","greška")</f>
        <v/>
      </c>
    </row>
    <row r="5" spans="1:13" ht="25.5" x14ac:dyDescent="0.25">
      <c r="A5" s="4"/>
      <c r="B5" s="14">
        <v>3</v>
      </c>
      <c r="C5" s="5" t="s">
        <v>20</v>
      </c>
      <c r="D5" s="12">
        <v>341106</v>
      </c>
      <c r="E5" s="5" t="s">
        <v>24</v>
      </c>
      <c r="F5" s="7">
        <v>10002805</v>
      </c>
      <c r="G5" s="5" t="s">
        <v>16</v>
      </c>
      <c r="H5" s="9" t="s">
        <v>13</v>
      </c>
      <c r="I5" s="10" t="s">
        <v>29</v>
      </c>
      <c r="J5" s="10">
        <v>1</v>
      </c>
      <c r="K5" s="4"/>
      <c r="L5" s="4"/>
      <c r="M5" s="8" t="str">
        <f>IF(MOD(K5,J5)=0,"","greška")</f>
        <v/>
      </c>
    </row>
    <row r="6" spans="1:13" ht="25.5" x14ac:dyDescent="0.25">
      <c r="A6" s="4"/>
      <c r="B6" s="4">
        <v>4</v>
      </c>
      <c r="C6" s="10" t="s">
        <v>21</v>
      </c>
      <c r="D6" s="13">
        <v>1341371</v>
      </c>
      <c r="E6" s="10" t="s">
        <v>25</v>
      </c>
      <c r="F6" s="7">
        <v>10002855</v>
      </c>
      <c r="G6" s="5" t="s">
        <v>16</v>
      </c>
      <c r="H6" s="9" t="s">
        <v>14</v>
      </c>
      <c r="I6" s="10" t="s">
        <v>30</v>
      </c>
      <c r="J6" s="10">
        <v>1</v>
      </c>
      <c r="K6" s="4"/>
      <c r="L6" s="4"/>
      <c r="M6" s="8" t="str">
        <f>IF(MOD(K6,J6)=0,"","greška")</f>
        <v/>
      </c>
    </row>
  </sheetData>
  <autoFilter ref="A2:M2" xr:uid="{DDCF288F-F2E4-4C51-B9ED-EB05A9520DBA}"/>
  <sortState ref="A3:L6">
    <sortCondition ref="B3:B6"/>
  </sortState>
  <conditionalFormatting sqref="D4">
    <cfRule type="duplicateValues" dxfId="1" priority="20"/>
  </conditionalFormatting>
  <conditionalFormatting sqref="D3 D5:D6">
    <cfRule type="duplicateValues" dxfId="0" priority="23"/>
  </conditionalFormatting>
  <pageMargins left="0.7" right="0.7" top="0.75" bottom="0.75" header="0.3" footer="0.3"/>
  <pageSetup paperSize="9" scale="6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24-50 orig.i ino.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2024-07-19T08:05:36Z</cp:lastPrinted>
  <dcterms:created xsi:type="dcterms:W3CDTF">2022-07-06T08:04:18Z</dcterms:created>
  <dcterms:modified xsi:type="dcterms:W3CDTF">2024-07-19T08:05:48Z</dcterms:modified>
</cp:coreProperties>
</file>