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112\"/>
    </mc:Choice>
  </mc:AlternateContent>
  <xr:revisionPtr revIDLastSave="0" documentId="8_{84EE1D00-8C6C-44AA-B36A-B7EECE0D3233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1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3" i="1" l="1"/>
</calcChain>
</file>

<file path=xl/sharedStrings.xml><?xml version="1.0" encoding="utf-8"?>
<sst xmlns="http://schemas.openxmlformats.org/spreadsheetml/2006/main" count="32" uniqueCount="27">
  <si>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</si>
  <si>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</si>
  <si>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</si>
  <si>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</si>
  <si>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</si>
  <si>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</si>
  <si>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</si>
  <si>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</si>
  <si>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</si>
  <si>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</si>
  <si>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</si>
  <si>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</si>
  <si>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</si>
  <si>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</si>
  <si>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</si>
  <si>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Amp</t>
  </si>
  <si>
    <t>Lek sa Liste B Liste lekova - norepinefrin (noradrenalin), 404-1-110/23-112</t>
  </si>
  <si>
    <t>norepinefrin (noradrenalin) 1 mg</t>
  </si>
  <si>
    <t>norepinefrin (noradrenalin) 4 mg</t>
  </si>
  <si>
    <t>NORADRENALIN SINTETICA (BEZ DISULFITA)</t>
  </si>
  <si>
    <t>koncentrat za rastvor za infuziju</t>
  </si>
  <si>
    <t>1ml (1mg/ml)</t>
  </si>
  <si>
    <t>4ml (4mg/4ml)</t>
  </si>
  <si>
    <t>151-1/23</t>
  </si>
  <si>
    <t>Uni-Chem d.o.o.</t>
  </si>
  <si>
    <t>10003216</t>
  </si>
  <si>
    <t>10003217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</si>
</sst>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Continuous" vertical="center" wrapText="1"/>
    </xf>
    <xf numFmtId="4" fontId="5" fillId="0" borderId="1" xfId="0" applyNumberFormat="1" applyFont="1" applyBorder="1" applyAlignment="1" applyProtection="1">
      <alignment horizontal="centerContinuous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4"/>
  <sheetViews>
    <sheetView tabSelected="1" workbookViewId="0">
      <pane ySplit="1" topLeftCell="A2" activePane="bottomLeft" state="frozen"/>
      <selection pane="bottomLeft" activeCell="M3" sqref="M3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5.85546875" style="2" customWidth="1"/>
    <col min="4" max="4" width="12" style="2" customWidth="1"/>
    <col min="5" max="5" width="12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17" style="2" customWidth="1"/>
    <col min="14" max="14" width="23.140625" style="2" customWidth="1"/>
    <col min="15" max="15" width="17.140625" style="2" customWidth="1"/>
    <col min="16" max="16384" width="9.140625" style="2"/>
  </cols>
  <sheetData>
    <row r="1" spans="1:15" s="14" customFormat="1" ht="18.75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8"/>
      <c r="K1" s="17"/>
      <c r="L1" s="17"/>
      <c r="M1" s="17"/>
      <c r="N1" s="17"/>
      <c r="O1" s="17"/>
    </row>
    <row r="2" spans="1:15" s="5" customFormat="1" ht="51" x14ac:dyDescent="0.25">
      <c r="A2" s="16" t="s">
        <v>13</v>
      </c>
      <c r="B2" s="9" t="s">
        <v>0</v>
      </c>
      <c r="C2" s="9" t="s">
        <v>6</v>
      </c>
      <c r="D2" s="10" t="s">
        <v>9</v>
      </c>
      <c r="E2" s="10" t="s">
        <v>12</v>
      </c>
      <c r="F2" s="9" t="s">
        <v>10</v>
      </c>
      <c r="G2" s="9" t="s">
        <v>7</v>
      </c>
      <c r="H2" s="9" t="s">
        <v>1</v>
      </c>
      <c r="I2" s="11" t="s">
        <v>3</v>
      </c>
      <c r="J2" s="11" t="s">
        <v>11</v>
      </c>
      <c r="K2" s="12" t="s">
        <v>8</v>
      </c>
      <c r="L2" s="11" t="s">
        <v>4</v>
      </c>
      <c r="M2" s="13" t="s">
        <v>2</v>
      </c>
      <c r="N2" s="11" t="s">
        <v>5</v>
      </c>
      <c r="O2" s="11" t="s">
        <v>14</v>
      </c>
    </row>
    <row r="3" spans="1:15" s="5" customFormat="1" ht="38.25" x14ac:dyDescent="0.25">
      <c r="A3" s="1"/>
      <c r="B3" s="4">
        <v>1</v>
      </c>
      <c r="C3" s="4" t="s">
        <v>17</v>
      </c>
      <c r="D3" s="6">
        <v>105002</v>
      </c>
      <c r="E3" s="15" t="s">
        <v>25</v>
      </c>
      <c r="F3" s="4" t="s">
        <v>19</v>
      </c>
      <c r="G3" s="4" t="s">
        <v>20</v>
      </c>
      <c r="H3" s="4" t="s">
        <v>21</v>
      </c>
      <c r="I3" s="7" t="s">
        <v>15</v>
      </c>
      <c r="J3" s="7">
        <v>10</v>
      </c>
      <c r="K3" s="8">
        <v>104.13</v>
      </c>
      <c r="L3" s="4" t="s">
        <v>23</v>
      </c>
      <c r="M3" s="1"/>
      <c r="N3" s="4" t="s">
        <v>24</v>
      </c>
      <c r="O3" s="4" t="str">
        <f>IF(MOD(M3,J3)=0,"","greška")</f>
        <v/>
      </c>
    </row>
    <row r="4" spans="1:15" s="5" customFormat="1" ht="38.25" x14ac:dyDescent="0.25">
      <c r="A4" s="1"/>
      <c r="B4" s="4">
        <v>2</v>
      </c>
      <c r="C4" s="4" t="s">
        <v>18</v>
      </c>
      <c r="D4" s="6">
        <v>105003</v>
      </c>
      <c r="E4" s="15" t="s">
        <v>26</v>
      </c>
      <c r="F4" s="4" t="s">
        <v>19</v>
      </c>
      <c r="G4" s="4" t="s">
        <v>20</v>
      </c>
      <c r="H4" s="4" t="s">
        <v>22</v>
      </c>
      <c r="I4" s="7" t="s">
        <v>15</v>
      </c>
      <c r="J4" s="7">
        <v>10</v>
      </c>
      <c r="K4" s="8">
        <v>247.61</v>
      </c>
      <c r="L4" s="4" t="s">
        <v>23</v>
      </c>
      <c r="M4" s="1"/>
      <c r="N4" s="4" t="s">
        <v>24</v>
      </c>
      <c r="O4" s="4" t="str">
        <f>IF(MOD(M4,J4)=0,"","greška")</f>
        <v/>
      </c>
    </row>
  </sheetData>
  <pageMargins left="0.7" right="0.7" top="0.75" bottom="0.75" header="0.3" footer="0.3"/>
  <pageSetup paperSize="9" scale="5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2023-12-18T13:50:59Z</cp:lastPrinted>
  <dcterms:created xsi:type="dcterms:W3CDTF">2023-06-20T10:45:02Z</dcterms:created>
  <dcterms:modified xsi:type="dcterms:W3CDTF">2024-01-12T11:07:07Z</dcterms:modified>
</cp:coreProperties>
</file>