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110 hemofilija\"/>
    </mc:Choice>
  </mc:AlternateContent>
  <xr:revisionPtr revIDLastSave="0" documentId="8_{78260D0D-1694-48DC-A191-89F1BE0D1F0C}" xr6:coauthVersionLast="36" xr6:coauthVersionMax="36" xr10:uidLastSave="{00000000-0000-0000-0000-000000000000}"/>
  <bookViews>
    <workbookView xWindow="0" yWindow="0" windowWidth="28800" windowHeight="12225" xr2:uid="{E653638B-2677-45B6-A4AB-4779AF01F553}"/>
  </bookViews>
  <sheets>
    <sheet name="23-110" sheetId="1" r:id="rId1"/>
  </sheets>
  <definedNames>
    <definedName name="_xlnm._FilterDatabase" localSheetId="0" hidden="1">'23-110'!$A$2:$O$2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</calcChain>
</file>

<file path=xl/sharedStrings.xml><?xml version="1.0" encoding="utf-8"?>
<sst xmlns="http://schemas.openxmlformats.org/spreadsheetml/2006/main" count="96" uniqueCount="38">
  <si>
    <t>Naziv zdravstvene ustanove</t>
  </si>
  <si>
    <t>Broj partije</t>
  </si>
  <si>
    <t>JKL/šifra</t>
  </si>
  <si>
    <t>SAP šifra</t>
  </si>
  <si>
    <t>Naziv</t>
  </si>
  <si>
    <t>Farmaceutski oblik</t>
  </si>
  <si>
    <t>Pakovanje i jačina leka</t>
  </si>
  <si>
    <t>Jedinica mere</t>
  </si>
  <si>
    <t>Jedinična cena bez PDV</t>
  </si>
  <si>
    <t>Broj JM u pakovanju</t>
  </si>
  <si>
    <t>Količina za ugovaranje</t>
  </si>
  <si>
    <t>Broj OS</t>
  </si>
  <si>
    <t>Dobavljač</t>
  </si>
  <si>
    <t>Provera deljivosti u skladu sa veličinom pakovanja</t>
  </si>
  <si>
    <t>1000 i.j.</t>
  </si>
  <si>
    <t>Naziv partije</t>
  </si>
  <si>
    <t>prašak i rastvarač za rastvor za injekciju</t>
  </si>
  <si>
    <t>250 i.j.</t>
  </si>
  <si>
    <t>2000 i.j.</t>
  </si>
  <si>
    <t>Rekombinantni faktor VIII</t>
  </si>
  <si>
    <t>NUWIQ</t>
  </si>
  <si>
    <t>NOVOEIGHT</t>
  </si>
  <si>
    <t>ADVATE</t>
  </si>
  <si>
    <t>i.j</t>
  </si>
  <si>
    <t xml:space="preserve">500 i.j. </t>
  </si>
  <si>
    <t>2-1/24</t>
  </si>
  <si>
    <t>PHOENIX PHARMA DOO</t>
  </si>
  <si>
    <t>Rekombinantni faktor VIII, 404-1-110/23-110</t>
  </si>
  <si>
    <t>10001516</t>
  </si>
  <si>
    <t>10001517</t>
  </si>
  <si>
    <t>10001518</t>
  </si>
  <si>
    <t>10001519</t>
  </si>
  <si>
    <t>10001553</t>
  </si>
  <si>
    <t>10001554</t>
  </si>
  <si>
    <t>10001555</t>
  </si>
  <si>
    <t>10001552</t>
  </si>
  <si>
    <t>10001551</t>
  </si>
  <si>
    <t>10001550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</si>
</sst>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164" fontId="0" fillId="0" borderId="0" xfId="0" applyNumberFormat="1"/>
    <xf numFmtId="49" fontId="5" fillId="0" borderId="1" xfId="0" applyNumberFormat="1" applyFont="1" applyFill="1" applyBorder="1" applyAlignment="1" applyProtection="1">
      <alignment horizontal="centerContinuous" vertical="center" wrapText="1"/>
    </xf>
    <xf numFmtId="0" fontId="6" fillId="0" borderId="0" xfId="0" applyFont="1" applyAlignment="1">
      <alignment horizontal="centerContinuous"/>
    </xf>
    <xf numFmtId="164" fontId="6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1" fontId="8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3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67AF7-ED52-483F-A8AB-AEEB97F2E303}">
  <dimension ref="A1:O12"/>
  <sheetViews>
    <sheetView tabSelected="1" workbookViewId="0">
      <pane ySplit="2" topLeftCell="A3" activePane="bottomLeft" state="frozen"/>
      <selection pane="bottomLeft" activeCell="D3" sqref="D3"/>
    </sheetView>
  </sheetViews>
  <sheetFormatPr defaultRowHeight="15" x14ac:dyDescent="0.25"/>
  <cols>
    <col min="1" max="1" width="30.140625" customWidth="1"/>
    <col min="2" max="2" width="8.5703125" customWidth="1"/>
    <col min="3" max="3" width="27.140625" customWidth="1"/>
    <col min="4" max="4" width="12" style="10" customWidth="1"/>
    <col min="5" max="5" width="12.28515625" customWidth="1"/>
    <col min="6" max="6" width="24" customWidth="1"/>
    <col min="7" max="7" width="20.5703125" customWidth="1"/>
    <col min="8" max="8" width="17.5703125" customWidth="1"/>
    <col min="9" max="9" width="12.42578125" customWidth="1"/>
    <col min="10" max="10" width="12.85546875" customWidth="1"/>
    <col min="11" max="11" width="15.85546875" customWidth="1"/>
    <col min="12" max="12" width="15.140625" style="17" customWidth="1"/>
    <col min="13" max="13" width="9.85546875" bestFit="1" customWidth="1"/>
    <col min="14" max="14" width="23.140625" customWidth="1"/>
    <col min="15" max="15" width="17.140625" customWidth="1"/>
  </cols>
  <sheetData>
    <row r="1" spans="1:15" ht="30.75" customHeight="1" x14ac:dyDescent="0.25">
      <c r="A1" s="11" t="s">
        <v>27</v>
      </c>
      <c r="B1" s="12"/>
      <c r="C1" s="12"/>
      <c r="D1" s="13"/>
      <c r="E1" s="12"/>
      <c r="F1" s="12"/>
      <c r="G1" s="12"/>
      <c r="H1" s="12"/>
      <c r="I1" s="12"/>
      <c r="J1" s="12"/>
      <c r="K1" s="12"/>
      <c r="L1" s="14"/>
      <c r="M1" s="12"/>
      <c r="N1" s="12"/>
      <c r="O1" s="12"/>
    </row>
    <row r="2" spans="1:15" ht="51" x14ac:dyDescent="0.25">
      <c r="A2" s="1" t="s">
        <v>0</v>
      </c>
      <c r="B2" s="1" t="s">
        <v>1</v>
      </c>
      <c r="C2" s="1" t="s">
        <v>15</v>
      </c>
      <c r="D2" s="2" t="s">
        <v>2</v>
      </c>
      <c r="E2" s="2" t="s">
        <v>3</v>
      </c>
      <c r="F2" s="1" t="s">
        <v>4</v>
      </c>
      <c r="G2" s="1" t="s">
        <v>5</v>
      </c>
      <c r="H2" s="1" t="s">
        <v>6</v>
      </c>
      <c r="I2" s="3" t="s">
        <v>7</v>
      </c>
      <c r="J2" s="4" t="s">
        <v>8</v>
      </c>
      <c r="K2" s="3" t="s">
        <v>9</v>
      </c>
      <c r="L2" s="15" t="s">
        <v>10</v>
      </c>
      <c r="M2" s="3" t="s">
        <v>11</v>
      </c>
      <c r="N2" s="3" t="s">
        <v>12</v>
      </c>
      <c r="O2" s="3" t="s">
        <v>13</v>
      </c>
    </row>
    <row r="3" spans="1:15" ht="25.5" x14ac:dyDescent="0.25">
      <c r="A3" s="5"/>
      <c r="B3" s="6">
        <v>1</v>
      </c>
      <c r="C3" s="6" t="s">
        <v>19</v>
      </c>
      <c r="D3" s="7">
        <v>66180</v>
      </c>
      <c r="E3" s="18" t="s">
        <v>28</v>
      </c>
      <c r="F3" s="6" t="s">
        <v>20</v>
      </c>
      <c r="G3" s="6" t="s">
        <v>16</v>
      </c>
      <c r="H3" s="6" t="s">
        <v>17</v>
      </c>
      <c r="I3" s="8" t="s">
        <v>23</v>
      </c>
      <c r="J3" s="9">
        <v>24.98</v>
      </c>
      <c r="K3" s="6">
        <v>250</v>
      </c>
      <c r="L3" s="16"/>
      <c r="M3" s="6" t="s">
        <v>25</v>
      </c>
      <c r="N3" s="6" t="s">
        <v>26</v>
      </c>
      <c r="O3" s="6" t="str">
        <f t="shared" ref="O3:O12" si="0">IF(MOD(L3,K3)=0,"","greška")</f>
        <v/>
      </c>
    </row>
    <row r="4" spans="1:15" ht="25.5" x14ac:dyDescent="0.25">
      <c r="A4" s="5"/>
      <c r="B4" s="6">
        <v>1</v>
      </c>
      <c r="C4" s="6" t="s">
        <v>19</v>
      </c>
      <c r="D4" s="7">
        <v>66181</v>
      </c>
      <c r="E4" s="18" t="s">
        <v>29</v>
      </c>
      <c r="F4" s="6" t="s">
        <v>20</v>
      </c>
      <c r="G4" s="6" t="s">
        <v>16</v>
      </c>
      <c r="H4" s="6" t="s">
        <v>24</v>
      </c>
      <c r="I4" s="8" t="s">
        <v>23</v>
      </c>
      <c r="J4" s="9">
        <v>24.98</v>
      </c>
      <c r="K4" s="6">
        <v>500</v>
      </c>
      <c r="L4" s="16"/>
      <c r="M4" s="6" t="s">
        <v>25</v>
      </c>
      <c r="N4" s="6" t="s">
        <v>26</v>
      </c>
      <c r="O4" s="6" t="str">
        <f t="shared" si="0"/>
        <v/>
      </c>
    </row>
    <row r="5" spans="1:15" ht="25.5" x14ac:dyDescent="0.25">
      <c r="A5" s="5"/>
      <c r="B5" s="6">
        <v>1</v>
      </c>
      <c r="C5" s="6" t="s">
        <v>19</v>
      </c>
      <c r="D5" s="7">
        <v>66182</v>
      </c>
      <c r="E5" s="18" t="s">
        <v>30</v>
      </c>
      <c r="F5" s="6" t="s">
        <v>20</v>
      </c>
      <c r="G5" s="6" t="s">
        <v>16</v>
      </c>
      <c r="H5" s="6" t="s">
        <v>14</v>
      </c>
      <c r="I5" s="8" t="s">
        <v>23</v>
      </c>
      <c r="J5" s="9">
        <v>24.98</v>
      </c>
      <c r="K5" s="6">
        <v>1000</v>
      </c>
      <c r="L5" s="16"/>
      <c r="M5" s="6" t="s">
        <v>25</v>
      </c>
      <c r="N5" s="6" t="s">
        <v>26</v>
      </c>
      <c r="O5" s="6" t="str">
        <f t="shared" si="0"/>
        <v/>
      </c>
    </row>
    <row r="6" spans="1:15" ht="25.5" x14ac:dyDescent="0.25">
      <c r="A6" s="5"/>
      <c r="B6" s="6">
        <v>1</v>
      </c>
      <c r="C6" s="6" t="s">
        <v>19</v>
      </c>
      <c r="D6" s="7">
        <v>66183</v>
      </c>
      <c r="E6" s="18" t="s">
        <v>31</v>
      </c>
      <c r="F6" s="6" t="s">
        <v>20</v>
      </c>
      <c r="G6" s="6" t="s">
        <v>16</v>
      </c>
      <c r="H6" s="6" t="s">
        <v>18</v>
      </c>
      <c r="I6" s="8" t="s">
        <v>23</v>
      </c>
      <c r="J6" s="9">
        <v>24.98</v>
      </c>
      <c r="K6" s="6">
        <v>2000</v>
      </c>
      <c r="L6" s="16"/>
      <c r="M6" s="6" t="s">
        <v>25</v>
      </c>
      <c r="N6" s="6" t="s">
        <v>26</v>
      </c>
      <c r="O6" s="6" t="str">
        <f t="shared" si="0"/>
        <v/>
      </c>
    </row>
    <row r="7" spans="1:15" ht="25.5" x14ac:dyDescent="0.25">
      <c r="A7" s="5"/>
      <c r="B7" s="6">
        <v>1</v>
      </c>
      <c r="C7" s="6" t="s">
        <v>19</v>
      </c>
      <c r="D7" s="7">
        <v>69001</v>
      </c>
      <c r="E7" s="18" t="s">
        <v>32</v>
      </c>
      <c r="F7" s="6" t="s">
        <v>21</v>
      </c>
      <c r="G7" s="6" t="s">
        <v>16</v>
      </c>
      <c r="H7" s="6" t="s">
        <v>17</v>
      </c>
      <c r="I7" s="8" t="s">
        <v>23</v>
      </c>
      <c r="J7" s="9">
        <v>24.98</v>
      </c>
      <c r="K7" s="6">
        <v>250</v>
      </c>
      <c r="L7" s="16"/>
      <c r="M7" s="6" t="s">
        <v>25</v>
      </c>
      <c r="N7" s="6" t="s">
        <v>26</v>
      </c>
      <c r="O7" s="6" t="str">
        <f t="shared" si="0"/>
        <v/>
      </c>
    </row>
    <row r="8" spans="1:15" ht="25.5" x14ac:dyDescent="0.25">
      <c r="A8" s="5"/>
      <c r="B8" s="6">
        <v>1</v>
      </c>
      <c r="C8" s="6" t="s">
        <v>19</v>
      </c>
      <c r="D8" s="7">
        <v>69002</v>
      </c>
      <c r="E8" s="18" t="s">
        <v>33</v>
      </c>
      <c r="F8" s="6" t="s">
        <v>21</v>
      </c>
      <c r="G8" s="6" t="s">
        <v>16</v>
      </c>
      <c r="H8" s="6" t="s">
        <v>24</v>
      </c>
      <c r="I8" s="8" t="s">
        <v>23</v>
      </c>
      <c r="J8" s="9">
        <v>24.98</v>
      </c>
      <c r="K8" s="6">
        <v>500</v>
      </c>
      <c r="L8" s="16"/>
      <c r="M8" s="6" t="s">
        <v>25</v>
      </c>
      <c r="N8" s="6" t="s">
        <v>26</v>
      </c>
      <c r="O8" s="6" t="str">
        <f t="shared" si="0"/>
        <v/>
      </c>
    </row>
    <row r="9" spans="1:15" ht="25.5" x14ac:dyDescent="0.25">
      <c r="A9" s="5"/>
      <c r="B9" s="6">
        <v>1</v>
      </c>
      <c r="C9" s="6" t="s">
        <v>19</v>
      </c>
      <c r="D9" s="7">
        <v>69003</v>
      </c>
      <c r="E9" s="18" t="s">
        <v>34</v>
      </c>
      <c r="F9" s="6" t="s">
        <v>21</v>
      </c>
      <c r="G9" s="6" t="s">
        <v>16</v>
      </c>
      <c r="H9" s="6" t="s">
        <v>14</v>
      </c>
      <c r="I9" s="8" t="s">
        <v>23</v>
      </c>
      <c r="J9" s="9">
        <v>24.98</v>
      </c>
      <c r="K9" s="6">
        <v>1000</v>
      </c>
      <c r="L9" s="16"/>
      <c r="M9" s="6" t="s">
        <v>25</v>
      </c>
      <c r="N9" s="6" t="s">
        <v>26</v>
      </c>
      <c r="O9" s="6" t="str">
        <f t="shared" si="0"/>
        <v/>
      </c>
    </row>
    <row r="10" spans="1:15" ht="25.5" x14ac:dyDescent="0.25">
      <c r="A10" s="5"/>
      <c r="B10" s="6">
        <v>1</v>
      </c>
      <c r="C10" s="6" t="s">
        <v>19</v>
      </c>
      <c r="D10" s="7">
        <v>66918</v>
      </c>
      <c r="E10" s="18" t="s">
        <v>35</v>
      </c>
      <c r="F10" s="6" t="s">
        <v>22</v>
      </c>
      <c r="G10" s="6" t="s">
        <v>16</v>
      </c>
      <c r="H10" s="6" t="s">
        <v>17</v>
      </c>
      <c r="I10" s="8" t="s">
        <v>23</v>
      </c>
      <c r="J10" s="9">
        <v>24.98</v>
      </c>
      <c r="K10" s="6">
        <v>250</v>
      </c>
      <c r="L10" s="16"/>
      <c r="M10" s="6" t="s">
        <v>25</v>
      </c>
      <c r="N10" s="6" t="s">
        <v>26</v>
      </c>
      <c r="O10" s="6" t="str">
        <f t="shared" si="0"/>
        <v/>
      </c>
    </row>
    <row r="11" spans="1:15" ht="25.5" x14ac:dyDescent="0.25">
      <c r="A11" s="5"/>
      <c r="B11" s="6">
        <v>1</v>
      </c>
      <c r="C11" s="6" t="s">
        <v>19</v>
      </c>
      <c r="D11" s="7">
        <v>66917</v>
      </c>
      <c r="E11" s="18" t="s">
        <v>36</v>
      </c>
      <c r="F11" s="6" t="s">
        <v>22</v>
      </c>
      <c r="G11" s="6" t="s">
        <v>16</v>
      </c>
      <c r="H11" s="6" t="s">
        <v>24</v>
      </c>
      <c r="I11" s="8" t="s">
        <v>23</v>
      </c>
      <c r="J11" s="9">
        <v>24.98</v>
      </c>
      <c r="K11" s="6">
        <v>500</v>
      </c>
      <c r="L11" s="16"/>
      <c r="M11" s="6" t="s">
        <v>25</v>
      </c>
      <c r="N11" s="6" t="s">
        <v>26</v>
      </c>
      <c r="O11" s="6" t="str">
        <f t="shared" si="0"/>
        <v/>
      </c>
    </row>
    <row r="12" spans="1:15" ht="25.5" x14ac:dyDescent="0.25">
      <c r="A12" s="5"/>
      <c r="B12" s="6">
        <v>1</v>
      </c>
      <c r="C12" s="6" t="s">
        <v>19</v>
      </c>
      <c r="D12" s="7">
        <v>66916</v>
      </c>
      <c r="E12" s="18" t="s">
        <v>37</v>
      </c>
      <c r="F12" s="6" t="s">
        <v>22</v>
      </c>
      <c r="G12" s="6" t="s">
        <v>16</v>
      </c>
      <c r="H12" s="6" t="s">
        <v>14</v>
      </c>
      <c r="I12" s="8" t="s">
        <v>23</v>
      </c>
      <c r="J12" s="9">
        <v>24.98</v>
      </c>
      <c r="K12" s="6">
        <v>1000</v>
      </c>
      <c r="L12" s="16"/>
      <c r="M12" s="6" t="s">
        <v>25</v>
      </c>
      <c r="N12" s="6" t="s">
        <v>26</v>
      </c>
      <c r="O12" s="6" t="str">
        <f t="shared" si="0"/>
        <v/>
      </c>
    </row>
  </sheetData>
  <autoFilter ref="A2:O2" xr:uid="{5A2F692A-BD51-433D-9E76-F5627B437A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23-110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dcterms:created xsi:type="dcterms:W3CDTF">2023-12-22T14:09:47Z</dcterms:created>
  <dcterms:modified xsi:type="dcterms:W3CDTF">2024-02-06T08:47:15Z</dcterms:modified>
</cp:coreProperties>
</file>