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91 Retke\"/>
    </mc:Choice>
  </mc:AlternateContent>
  <xr:revisionPtr revIDLastSave="0" documentId="8_{792776FB-82B6-470D-9EB6-69DB2515B617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91" sheetId="1" r:id="rId1"/>
  </sheets>
  <definedNames>
    <definedName name="_xlnm._FilterDatabase" localSheetId="0" hidden="1">'23-91'!$A$2:$O$6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4" i="1"/>
  <c r="O5" i="1"/>
  <c r="O3" i="1" l="1"/>
</calcChain>
</file>

<file path=xl/sharedStrings.xml><?xml version="1.0" encoding="utf-8"?>
<sst xmlns="http://schemas.openxmlformats.org/spreadsheetml/2006/main" count="49" uniqueCount="39">
  <si>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</si>
  <si>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</si>
  <si>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</si>
  <si>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</si>
  <si>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</si>
  <si>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</si>
  <si>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</si>
  <si>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</si>
  <si>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</si>
  <si>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</si>
  <si>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</si>
  <si>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</si>
  <si>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</si>
  <si>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</si>
  <si>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</si>
  <si>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film tableta</t>
  </si>
  <si>
    <t>Aurora 2222 d.o.o.</t>
  </si>
  <si>
    <t>Medica Linea Pharm d.o.o.</t>
  </si>
  <si>
    <t>BC</t>
  </si>
  <si>
    <t>TAB</t>
  </si>
  <si>
    <t>Lekovi za lečenje retkih bolesti- dinutuksimab beta и riociguat za lečenje plućne arterijske hipertenzije, 404-1-110/23-91</t>
  </si>
  <si>
    <t>dinutuksimab beta</t>
  </si>
  <si>
    <t>riociguat 0,5 mg 
za lečenje plućne 
arterijske hipertenzije</t>
  </si>
  <si>
    <t>riociguat 1 mg 
za lečenje plućne 
arterijske hipertenzije</t>
  </si>
  <si>
    <t>riociguat  2,5 mg 
za lečenje plućne
 arterijske hipertenzije</t>
  </si>
  <si>
    <t>RB00020</t>
  </si>
  <si>
    <t>Qarziba®</t>
  </si>
  <si>
    <t>Adempas</t>
  </si>
  <si>
    <t>koncentrat za
rastvor za infuziju</t>
  </si>
  <si>
    <t xml:space="preserve">4,5mg/ml </t>
  </si>
  <si>
    <t>0,5 mg</t>
  </si>
  <si>
    <t>1 mg</t>
  </si>
  <si>
    <t>2,5 mg</t>
  </si>
  <si>
    <t>125-1/23</t>
  </si>
  <si>
    <t>125-2/23</t>
  </si>
  <si>
    <t>10002667</t>
  </si>
  <si>
    <t>10002648</t>
  </si>
  <si>
    <t>10002649</t>
  </si>
  <si>
    <t>10003040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</si>
</sst>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6"/>
  <sheetViews>
    <sheetView tabSelected="1" workbookViewId="0">
      <pane ySplit="2" topLeftCell="A3" activePane="bottomLeft" state="frozen"/>
      <selection pane="bottomLeft" activeCell="F16" sqref="F16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25.570312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20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2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6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21</v>
      </c>
      <c r="D3" s="6" t="s">
        <v>25</v>
      </c>
      <c r="E3" s="4" t="s">
        <v>35</v>
      </c>
      <c r="F3" s="7" t="s">
        <v>26</v>
      </c>
      <c r="G3" s="4" t="s">
        <v>28</v>
      </c>
      <c r="H3" s="4" t="s">
        <v>29</v>
      </c>
      <c r="I3" s="4" t="s">
        <v>18</v>
      </c>
      <c r="J3" s="8">
        <v>1132800</v>
      </c>
      <c r="K3" s="4">
        <v>1</v>
      </c>
      <c r="L3" s="1"/>
      <c r="M3" s="4" t="s">
        <v>33</v>
      </c>
      <c r="N3" s="4" t="s">
        <v>16</v>
      </c>
      <c r="O3" s="4" t="str">
        <f>IF(MOD(L3,K3)=0,"","greška")</f>
        <v/>
      </c>
    </row>
    <row r="4" spans="1:15" s="5" customFormat="1" ht="38.25" x14ac:dyDescent="0.25">
      <c r="A4" s="1"/>
      <c r="B4" s="4">
        <v>2</v>
      </c>
      <c r="C4" s="4" t="s">
        <v>22</v>
      </c>
      <c r="D4" s="6">
        <v>1103962</v>
      </c>
      <c r="E4" s="4" t="s">
        <v>36</v>
      </c>
      <c r="F4" s="7" t="s">
        <v>27</v>
      </c>
      <c r="G4" s="4" t="s">
        <v>15</v>
      </c>
      <c r="H4" s="4" t="s">
        <v>30</v>
      </c>
      <c r="I4" s="4" t="s">
        <v>19</v>
      </c>
      <c r="J4" s="8">
        <v>1627.27</v>
      </c>
      <c r="K4" s="4">
        <v>42</v>
      </c>
      <c r="L4" s="1"/>
      <c r="M4" s="4" t="s">
        <v>34</v>
      </c>
      <c r="N4" s="4" t="s">
        <v>17</v>
      </c>
      <c r="O4" s="4" t="str">
        <f t="shared" ref="O4:O6" si="0">IF(MOD(L4,K4)=0,"","greška")</f>
        <v/>
      </c>
    </row>
    <row r="5" spans="1:15" s="5" customFormat="1" ht="38.25" x14ac:dyDescent="0.25">
      <c r="A5" s="1"/>
      <c r="B5" s="4">
        <v>3</v>
      </c>
      <c r="C5" s="4" t="s">
        <v>23</v>
      </c>
      <c r="D5" s="6">
        <v>1103968</v>
      </c>
      <c r="E5" s="4" t="s">
        <v>37</v>
      </c>
      <c r="F5" s="7" t="s">
        <v>27</v>
      </c>
      <c r="G5" s="4" t="s">
        <v>15</v>
      </c>
      <c r="H5" s="4" t="s">
        <v>31</v>
      </c>
      <c r="I5" s="4" t="s">
        <v>19</v>
      </c>
      <c r="J5" s="8">
        <v>1627.27</v>
      </c>
      <c r="K5" s="4">
        <v>42</v>
      </c>
      <c r="L5" s="1"/>
      <c r="M5" s="4" t="s">
        <v>34</v>
      </c>
      <c r="N5" s="4" t="s">
        <v>17</v>
      </c>
      <c r="O5" s="4" t="str">
        <f t="shared" si="0"/>
        <v/>
      </c>
    </row>
    <row r="6" spans="1:15" s="5" customFormat="1" ht="38.25" x14ac:dyDescent="0.25">
      <c r="A6" s="1"/>
      <c r="B6" s="4">
        <v>4</v>
      </c>
      <c r="C6" s="4" t="s">
        <v>24</v>
      </c>
      <c r="D6" s="6">
        <v>1103946</v>
      </c>
      <c r="E6" s="4" t="s">
        <v>38</v>
      </c>
      <c r="F6" s="7" t="s">
        <v>27</v>
      </c>
      <c r="G6" s="4" t="s">
        <v>15</v>
      </c>
      <c r="H6" s="4" t="s">
        <v>32</v>
      </c>
      <c r="I6" s="4" t="s">
        <v>19</v>
      </c>
      <c r="J6" s="8">
        <v>3254.54</v>
      </c>
      <c r="K6" s="4">
        <v>42</v>
      </c>
      <c r="L6" s="1"/>
      <c r="M6" s="4" t="s">
        <v>34</v>
      </c>
      <c r="N6" s="4" t="s">
        <v>17</v>
      </c>
      <c r="O6" s="4" t="str">
        <f t="shared" si="0"/>
        <v/>
      </c>
    </row>
  </sheetData>
  <autoFilter ref="A2:O6" xr:uid="{2109A5AD-5730-4DD5-ACE9-7A576FC61919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2023-10-25T10:43:51Z</cp:lastPrinted>
  <dcterms:created xsi:type="dcterms:W3CDTF">2023-06-20T10:45:02Z</dcterms:created>
  <dcterms:modified xsi:type="dcterms:W3CDTF">2023-10-26T10:48:18Z</dcterms:modified>
</cp:coreProperties>
</file>