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enija.bosnjak\Desktop\Promena cena 19.10.2023\"/>
    </mc:Choice>
  </mc:AlternateContent>
  <xr:revisionPtr revIDLastSave="0" documentId="8_{A83348AD-0BEF-46CC-B3EB-084D283E0B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3-75" sheetId="1" r:id="rId1"/>
  </sheets>
  <definedNames>
    <definedName name="_xlnm._FilterDatabase" localSheetId="0" hidden="1">'23-75'!$A$1:$O$1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11" i="1"/>
  <c r="O12" i="1"/>
  <c r="O13" i="1"/>
  <c r="O17" i="1"/>
  <c r="O18" i="1"/>
  <c r="O19" i="1"/>
  <c r="O22" i="1"/>
  <c r="O23" i="1"/>
  <c r="O24" i="1"/>
  <c r="O26" i="1"/>
  <c r="O27" i="1"/>
  <c r="O28" i="1"/>
  <c r="O29" i="1"/>
  <c r="O30" i="1"/>
  <c r="O31" i="1"/>
  <c r="O32" i="1"/>
  <c r="O33" i="1"/>
  <c r="O34" i="1"/>
  <c r="O35" i="1"/>
  <c r="O3" i="1" l="1"/>
  <c r="O4" i="1"/>
  <c r="O5" i="1"/>
  <c r="O6" i="1"/>
  <c r="O7" i="1"/>
  <c r="O9" i="1"/>
  <c r="O10" i="1"/>
  <c r="O14" i="1"/>
  <c r="O15" i="1"/>
  <c r="O16" i="1"/>
  <c r="O20" i="1"/>
  <c r="O21" i="1"/>
  <c r="O25" i="1"/>
  <c r="O36" i="1"/>
  <c r="O2" i="1" l="1"/>
</calcChain>
</file>

<file path=xl/sharedStrings.xml><?xml version="1.0" encoding="utf-8"?>
<sst xmlns="http://schemas.openxmlformats.org/spreadsheetml/2006/main" count="295" uniqueCount="166">
  <si>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</si>
  <si>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</si>
  <si>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</si>
  <si>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</si>
  <si>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</si>
  <si>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</si>
  <si>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</si>
  <si>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</si>
  <si>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</si>
  <si>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</si>
  <si>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</si>
  <si>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</si>
  <si>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</si>
  <si>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</si>
  <si>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</si>
  <si>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Koncentrat faktora VIII i von Willebrand-ovog faktora  (odnos vWFRcof:faktoru VIII najmanje 1)</t>
  </si>
  <si>
    <t>Emicizumab</t>
  </si>
  <si>
    <t>betametazon 7 mg</t>
  </si>
  <si>
    <t>valganciklovir 450 mg</t>
  </si>
  <si>
    <t>afatinib 20 mg, 30 mg i 40 mg</t>
  </si>
  <si>
    <t>FLOXAL (3 mg/g)</t>
  </si>
  <si>
    <t>LUMIGAN</t>
  </si>
  <si>
    <t>LITALIR ◊</t>
  </si>
  <si>
    <t>DAXAS</t>
  </si>
  <si>
    <t>Haemate ®P500 IU FVIII/1200 IU VWF</t>
  </si>
  <si>
    <t>Wilate®500</t>
  </si>
  <si>
    <t>Hemlibra®</t>
  </si>
  <si>
    <t>DIPROPHOS</t>
  </si>
  <si>
    <t>VALCYTE</t>
  </si>
  <si>
    <t>GIOTRIF®</t>
  </si>
  <si>
    <t>Floxal®</t>
  </si>
  <si>
    <t>Daxas®</t>
  </si>
  <si>
    <t>prašak i rastvarač za rastvor za injekciju/infuziju</t>
  </si>
  <si>
    <t>rastvor za injekciju</t>
  </si>
  <si>
    <t>suspenzija za injekciju</t>
  </si>
  <si>
    <t>film tableta</t>
  </si>
  <si>
    <t>mast za oči</t>
  </si>
  <si>
    <t>kapi za oči, rastvor</t>
  </si>
  <si>
    <t>kapsula, tvrda</t>
  </si>
  <si>
    <t>bočica sa praškom i bočica sa rastvaračem, 1 po 10 ml (1200i.j./10ml+500i.j./10ml)</t>
  </si>
  <si>
    <t>bočica sa praškom i bočica sa rastvaračem 1 po 5ml (500i.j./5ml + 500i.j./5ml)</t>
  </si>
  <si>
    <t>bočica staklena, 1 po 1 ml (30 mg/ml)</t>
  </si>
  <si>
    <t>bočica staklena, 1 po 1 ml (150 mg/ml)</t>
  </si>
  <si>
    <t>bočica staklena, 1 po 0,7 ml (105 mg/0,7 ml)</t>
  </si>
  <si>
    <t>bočica staklena, 1 po 0,4 ml (60 mg/0,4 ml)</t>
  </si>
  <si>
    <t>ampula, 5 po 1 ml (7 mg/ml)</t>
  </si>
  <si>
    <t>bočica, 60 po 450mg</t>
  </si>
  <si>
    <t>blister, 28 po 20mg</t>
  </si>
  <si>
    <t>blister, 28 po 30mg</t>
  </si>
  <si>
    <t>blister, 28 po 40mg</t>
  </si>
  <si>
    <t>1 po 3 g (3 mg/g)</t>
  </si>
  <si>
    <t>bočica sa kapaljkom, 1 po 3 ml (0,1mg/ml)</t>
  </si>
  <si>
    <t>boca, 100 po 500 mg</t>
  </si>
  <si>
    <t>blister, 30 po 500 mcg</t>
  </si>
  <si>
    <t>i.j</t>
  </si>
  <si>
    <t>MG</t>
  </si>
  <si>
    <t>Amp</t>
  </si>
  <si>
    <t>TAB</t>
  </si>
  <si>
    <t>PAK</t>
  </si>
  <si>
    <t>105-2/23</t>
  </si>
  <si>
    <t>105-1/23</t>
  </si>
  <si>
    <t>105-6/23</t>
  </si>
  <si>
    <t>105-3/23</t>
  </si>
  <si>
    <t>105-4/23</t>
  </si>
  <si>
    <t>Boehringer Ingelheim Srbija d.o.o.</t>
  </si>
  <si>
    <t>Medica Linea Pharm d.o.o.</t>
  </si>
  <si>
    <t>PharmaSwiss d.o.o.</t>
  </si>
  <si>
    <t>Phoenix Pharma d.o.o.</t>
  </si>
  <si>
    <t>Roche d.o.o.</t>
  </si>
  <si>
    <t>10001521</t>
  </si>
  <si>
    <t>10001534</t>
  </si>
  <si>
    <t>10001558</t>
  </si>
  <si>
    <t>10001559</t>
  </si>
  <si>
    <t>10001557</t>
  </si>
  <si>
    <t>10001556</t>
  </si>
  <si>
    <t>10001700</t>
  </si>
  <si>
    <t>10002144</t>
  </si>
  <si>
    <t>10002342</t>
  </si>
  <si>
    <t>10002343</t>
  </si>
  <si>
    <t>10002344</t>
  </si>
  <si>
    <t>10001196</t>
  </si>
  <si>
    <t>10001252</t>
  </si>
  <si>
    <t>10000098</t>
  </si>
  <si>
    <t>10000821</t>
  </si>
  <si>
    <t>natrijum hlorid 0,9% (fiziološki rastvor), boca plastična 250 ml</t>
  </si>
  <si>
    <t>bupivakain 100 mg</t>
  </si>
  <si>
    <t>pemetreksed</t>
  </si>
  <si>
    <t>adalimumab sa limunskom kiselinom i natrijum citratom</t>
  </si>
  <si>
    <t>aflibercept</t>
  </si>
  <si>
    <t>LIMERAL 30 po 1 mg</t>
  </si>
  <si>
    <t>LIMERAL 30 po 2 mg</t>
  </si>
  <si>
    <t xml:space="preserve">SANADERM </t>
  </si>
  <si>
    <t>BLOKMAX® ZA DECU, 1 po 100ml (100mg/5ml)</t>
  </si>
  <si>
    <t>BLOKMAX ZA DECU, 1 po 60 ml (100mg/5ml)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</si>
  <si>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</si>
  <si>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</si>
  <si>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</si>
  <si>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</si>
  <si>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AMLOPIN COMBO 28 po (5mg + 5mg)</t>
  </si>
  <si>
    <t>AMLOPIN COMBO 28 po (5mg + 10mg)</t>
  </si>
  <si>
    <t>AMLOPIN COMBO 28 po (10mg + 5mg)</t>
  </si>
  <si>
    <t>AMLOPIN COMBO, 28 po (10mg + 10mg)</t>
  </si>
  <si>
    <t>NATRIJUM-HLORID KABI</t>
  </si>
  <si>
    <t>MARCAINE 0,5%</t>
  </si>
  <si>
    <t>PEMETREXED ZENTIVA ◊</t>
  </si>
  <si>
    <t>PEMETREKSED PHARMAS ◊</t>
  </si>
  <si>
    <t>IDACIO</t>
  </si>
  <si>
    <t>EYLEA ◊</t>
  </si>
  <si>
    <t>LIMERAL</t>
  </si>
  <si>
    <t>BLOKMAX® ZA DECU</t>
  </si>
  <si>
    <t>BLOKMAX ZA DECU</t>
  </si>
  <si>
    <t>VICTANYL</t>
  </si>
  <si>
    <t>AMLOPIN COMBO</t>
  </si>
  <si>
    <t>rastvor za infuziju</t>
  </si>
  <si>
    <t>250ml (9 g/l)</t>
  </si>
  <si>
    <t>100 mg/20 ml</t>
  </si>
  <si>
    <t>prašak za koncentrat za rastvor za infuziju</t>
  </si>
  <si>
    <t>500mg</t>
  </si>
  <si>
    <t>rastvor za injekciju u napunjenom injekcionom špricu</t>
  </si>
  <si>
    <t>40mg</t>
  </si>
  <si>
    <t>tableta</t>
  </si>
  <si>
    <t>blister, 30 po 1 mg</t>
  </si>
  <si>
    <t>blister, 30 po 2 mg</t>
  </si>
  <si>
    <t>krem</t>
  </si>
  <si>
    <t>tuba, 1 po 50 g 1%</t>
  </si>
  <si>
    <t>oralna suspenzija</t>
  </si>
  <si>
    <t>boca staklena, 1 po 100ml (100mg/5ml)</t>
  </si>
  <si>
    <t>boca staklena, 1 po 60 ml (100mg/5ml)</t>
  </si>
  <si>
    <t>transdermalni flaster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</si>
  <si>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</si>
  <si>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</si>
  <si>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</si>
  <si>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</si>
  <si>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>blister, 28 po (5mg + 5mg)</t>
  </si>
  <si>
    <t>blister, 28 po (5mg + 10mg)</t>
  </si>
  <si>
    <t>blister, 28 po (10mg + 5mg)</t>
  </si>
  <si>
    <t>blister, 28 po (10mg + 10mg)</t>
  </si>
  <si>
    <t>FLA</t>
  </si>
  <si>
    <t>BC</t>
  </si>
  <si>
    <t>SPC</t>
  </si>
  <si>
    <t>PEN</t>
  </si>
  <si>
    <t>105-10/23</t>
  </si>
  <si>
    <t>105-8/23</t>
  </si>
  <si>
    <t>Sopharma Trading d.o.o.</t>
  </si>
  <si>
    <t>Farmalogist d.o.o.</t>
  </si>
  <si>
    <t>10001953</t>
  </si>
  <si>
    <t>10001803</t>
  </si>
  <si>
    <t>10002271</t>
  </si>
  <si>
    <t>10002272</t>
  </si>
  <si>
    <t>10002247</t>
  </si>
  <si>
    <t>10002248</t>
  </si>
  <si>
    <t>10002314</t>
  </si>
  <si>
    <t>10000130</t>
  </si>
  <si>
    <t>10000131</t>
  </si>
  <si>
    <t>10001202</t>
  </si>
  <si>
    <t>10001173</t>
  </si>
  <si>
    <t>10001176</t>
  </si>
  <si>
    <t>10001326</t>
  </si>
  <si>
    <t>10001327</t>
  </si>
  <si>
    <t>10001328</t>
  </si>
  <si>
    <t>10001325</t>
  </si>
  <si>
    <t>10000573</t>
  </si>
  <si>
    <t>10000574</t>
  </si>
  <si>
    <t>10000575</t>
  </si>
  <si>
    <t>10000576</t>
  </si>
  <si>
    <t>rastvor za injekciju u napunjenom injekcionom penu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</si>
</sst>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workbookViewId="0">
      <pane ySplit="1" topLeftCell="A2" activePane="bottomLeft" state="frozen"/>
      <selection pane="bottomLeft" activeCell="I26" sqref="I26"/>
    </sheetView>
  </sheetViews>
  <sheetFormatPr defaultRowHeight="15" x14ac:dyDescent="0.25"/>
  <cols>
    <col min="1" max="1" width="26.85546875" style="11" customWidth="1"/>
    <col min="2" max="2" width="8.5703125" style="11" customWidth="1"/>
    <col min="3" max="3" width="37.7109375" style="11" customWidth="1"/>
    <col min="4" max="4" width="12" style="11" customWidth="1"/>
    <col min="5" max="5" width="12.28515625" style="11" customWidth="1"/>
    <col min="6" max="6" width="24" style="11" customWidth="1"/>
    <col min="7" max="7" width="20.5703125" style="11" customWidth="1"/>
    <col min="8" max="8" width="22" style="11" customWidth="1"/>
    <col min="9" max="9" width="12.85546875" style="12" customWidth="1"/>
    <col min="10" max="10" width="12.42578125" style="11" customWidth="1"/>
    <col min="11" max="11" width="15" style="11" bestFit="1" customWidth="1"/>
    <col min="12" max="12" width="15.140625" style="11" customWidth="1"/>
    <col min="13" max="13" width="11.140625" style="11" customWidth="1"/>
    <col min="14" max="14" width="18.5703125" style="11" customWidth="1"/>
    <col min="15" max="15" width="17.140625" style="11" customWidth="1"/>
    <col min="16" max="16384" width="9.140625" style="11"/>
  </cols>
  <sheetData>
    <row r="1" spans="1:15" s="7" customFormat="1" ht="51" x14ac:dyDescent="0.25">
      <c r="A1" s="2" t="s">
        <v>13</v>
      </c>
      <c r="B1" s="2" t="s">
        <v>0</v>
      </c>
      <c r="C1" s="2" t="s">
        <v>6</v>
      </c>
      <c r="D1" s="3" t="s">
        <v>9</v>
      </c>
      <c r="E1" s="3" t="s">
        <v>12</v>
      </c>
      <c r="F1" s="2" t="s">
        <v>10</v>
      </c>
      <c r="G1" s="2" t="s">
        <v>7</v>
      </c>
      <c r="H1" s="2" t="s">
        <v>1</v>
      </c>
      <c r="I1" s="4" t="s">
        <v>8</v>
      </c>
      <c r="J1" s="5" t="s">
        <v>3</v>
      </c>
      <c r="K1" s="5" t="s">
        <v>11</v>
      </c>
      <c r="L1" s="6" t="s">
        <v>2</v>
      </c>
      <c r="M1" s="5" t="s">
        <v>4</v>
      </c>
      <c r="N1" s="5" t="s">
        <v>5</v>
      </c>
      <c r="O1" s="5" t="s">
        <v>14</v>
      </c>
    </row>
    <row r="2" spans="1:15" s="7" customFormat="1" ht="63.75" x14ac:dyDescent="0.25">
      <c r="A2" s="8"/>
      <c r="B2" s="8">
        <v>1</v>
      </c>
      <c r="C2" s="8" t="s">
        <v>15</v>
      </c>
      <c r="D2" s="9">
        <v>66201</v>
      </c>
      <c r="E2" s="9" t="s">
        <v>69</v>
      </c>
      <c r="F2" s="8" t="s">
        <v>24</v>
      </c>
      <c r="G2" s="8" t="s">
        <v>32</v>
      </c>
      <c r="H2" s="8" t="s">
        <v>39</v>
      </c>
      <c r="I2" s="10">
        <v>75.69</v>
      </c>
      <c r="J2" s="8" t="s">
        <v>54</v>
      </c>
      <c r="K2" s="8">
        <v>500</v>
      </c>
      <c r="L2" s="1"/>
      <c r="M2" s="8" t="s">
        <v>59</v>
      </c>
      <c r="N2" s="8" t="s">
        <v>66</v>
      </c>
      <c r="O2" s="8" t="str">
        <f t="shared" ref="O2:O36" si="0">IF(MOD(L2,K2)=0,"","greška")</f>
        <v/>
      </c>
    </row>
    <row r="3" spans="1:15" s="7" customFormat="1" ht="51" x14ac:dyDescent="0.25">
      <c r="A3" s="8"/>
      <c r="B3" s="8">
        <v>1</v>
      </c>
      <c r="C3" s="8" t="s">
        <v>15</v>
      </c>
      <c r="D3" s="9">
        <v>66702</v>
      </c>
      <c r="E3" s="9" t="s">
        <v>70</v>
      </c>
      <c r="F3" s="8" t="s">
        <v>25</v>
      </c>
      <c r="G3" s="8" t="s">
        <v>32</v>
      </c>
      <c r="H3" s="8" t="s">
        <v>40</v>
      </c>
      <c r="I3" s="10">
        <v>75.69</v>
      </c>
      <c r="J3" s="8" t="s">
        <v>54</v>
      </c>
      <c r="K3" s="8">
        <v>500</v>
      </c>
      <c r="L3" s="1"/>
      <c r="M3" s="8" t="s">
        <v>59</v>
      </c>
      <c r="N3" s="8" t="s">
        <v>66</v>
      </c>
      <c r="O3" s="8" t="str">
        <f t="shared" si="0"/>
        <v/>
      </c>
    </row>
    <row r="4" spans="1:15" s="7" customFormat="1" ht="25.5" x14ac:dyDescent="0.25">
      <c r="A4" s="8"/>
      <c r="B4" s="8">
        <v>2</v>
      </c>
      <c r="C4" s="8" t="s">
        <v>16</v>
      </c>
      <c r="D4" s="9">
        <v>69692</v>
      </c>
      <c r="E4" s="9" t="s">
        <v>71</v>
      </c>
      <c r="F4" s="8" t="s">
        <v>26</v>
      </c>
      <c r="G4" s="8" t="s">
        <v>33</v>
      </c>
      <c r="H4" s="8" t="s">
        <v>41</v>
      </c>
      <c r="I4" s="10">
        <v>4284.05</v>
      </c>
      <c r="J4" s="8" t="s">
        <v>55</v>
      </c>
      <c r="K4" s="8">
        <v>30</v>
      </c>
      <c r="L4" s="1"/>
      <c r="M4" s="8" t="s">
        <v>60</v>
      </c>
      <c r="N4" s="8" t="s">
        <v>68</v>
      </c>
      <c r="O4" s="8" t="str">
        <f t="shared" si="0"/>
        <v/>
      </c>
    </row>
    <row r="5" spans="1:15" s="7" customFormat="1" ht="25.5" x14ac:dyDescent="0.25">
      <c r="A5" s="8"/>
      <c r="B5" s="8">
        <v>2</v>
      </c>
      <c r="C5" s="8" t="s">
        <v>16</v>
      </c>
      <c r="D5" s="9">
        <v>69693</v>
      </c>
      <c r="E5" s="9" t="s">
        <v>72</v>
      </c>
      <c r="F5" s="8" t="s">
        <v>26</v>
      </c>
      <c r="G5" s="8" t="s">
        <v>33</v>
      </c>
      <c r="H5" s="8" t="s">
        <v>42</v>
      </c>
      <c r="I5" s="10">
        <v>4284.05</v>
      </c>
      <c r="J5" s="8" t="s">
        <v>55</v>
      </c>
      <c r="K5" s="8">
        <v>150</v>
      </c>
      <c r="L5" s="1"/>
      <c r="M5" s="8" t="s">
        <v>60</v>
      </c>
      <c r="N5" s="8" t="s">
        <v>68</v>
      </c>
      <c r="O5" s="8" t="str">
        <f t="shared" si="0"/>
        <v/>
      </c>
    </row>
    <row r="6" spans="1:15" s="7" customFormat="1" ht="25.5" x14ac:dyDescent="0.25">
      <c r="A6" s="8"/>
      <c r="B6" s="8">
        <v>2</v>
      </c>
      <c r="C6" s="8" t="s">
        <v>16</v>
      </c>
      <c r="D6" s="9">
        <v>69691</v>
      </c>
      <c r="E6" s="9" t="s">
        <v>73</v>
      </c>
      <c r="F6" s="8" t="s">
        <v>26</v>
      </c>
      <c r="G6" s="8" t="s">
        <v>33</v>
      </c>
      <c r="H6" s="8" t="s">
        <v>43</v>
      </c>
      <c r="I6" s="10">
        <v>4284.05</v>
      </c>
      <c r="J6" s="8" t="s">
        <v>55</v>
      </c>
      <c r="K6" s="8">
        <v>105</v>
      </c>
      <c r="L6" s="1"/>
      <c r="M6" s="8" t="s">
        <v>60</v>
      </c>
      <c r="N6" s="8" t="s">
        <v>68</v>
      </c>
      <c r="O6" s="8" t="str">
        <f t="shared" si="0"/>
        <v/>
      </c>
    </row>
    <row r="7" spans="1:15" s="7" customFormat="1" ht="25.5" x14ac:dyDescent="0.25">
      <c r="A7" s="1"/>
      <c r="B7" s="8">
        <v>2</v>
      </c>
      <c r="C7" s="8" t="s">
        <v>16</v>
      </c>
      <c r="D7" s="9">
        <v>69690</v>
      </c>
      <c r="E7" s="9" t="s">
        <v>74</v>
      </c>
      <c r="F7" s="8" t="s">
        <v>26</v>
      </c>
      <c r="G7" s="8" t="s">
        <v>33</v>
      </c>
      <c r="H7" s="8" t="s">
        <v>44</v>
      </c>
      <c r="I7" s="10">
        <v>4284.05</v>
      </c>
      <c r="J7" s="8" t="s">
        <v>55</v>
      </c>
      <c r="K7" s="8">
        <v>60</v>
      </c>
      <c r="L7" s="1"/>
      <c r="M7" s="8" t="s">
        <v>60</v>
      </c>
      <c r="N7" s="8" t="s">
        <v>68</v>
      </c>
      <c r="O7" s="8" t="str">
        <f t="shared" si="0"/>
        <v/>
      </c>
    </row>
    <row r="8" spans="1:15" s="7" customFormat="1" ht="25.5" x14ac:dyDescent="0.25">
      <c r="A8" s="1"/>
      <c r="B8" s="8">
        <v>3</v>
      </c>
      <c r="C8" s="8" t="s">
        <v>84</v>
      </c>
      <c r="D8" s="9">
        <v>175593</v>
      </c>
      <c r="E8" s="9" t="s">
        <v>145</v>
      </c>
      <c r="F8" s="8" t="s">
        <v>102</v>
      </c>
      <c r="G8" s="8" t="s">
        <v>113</v>
      </c>
      <c r="H8" s="8" t="s">
        <v>114</v>
      </c>
      <c r="I8" s="10">
        <v>69.69</v>
      </c>
      <c r="J8" s="8" t="s">
        <v>137</v>
      </c>
      <c r="K8" s="8">
        <v>20</v>
      </c>
      <c r="L8" s="1"/>
      <c r="M8" s="8" t="s">
        <v>141</v>
      </c>
      <c r="N8" s="8" t="s">
        <v>143</v>
      </c>
      <c r="O8" s="8" t="str">
        <f t="shared" si="0"/>
        <v/>
      </c>
    </row>
    <row r="9" spans="1:15" s="7" customFormat="1" ht="25.5" x14ac:dyDescent="0.25">
      <c r="A9" s="1"/>
      <c r="B9" s="8">
        <v>7</v>
      </c>
      <c r="C9" s="8" t="s">
        <v>17</v>
      </c>
      <c r="D9" s="9">
        <v>47286</v>
      </c>
      <c r="E9" s="9" t="s">
        <v>75</v>
      </c>
      <c r="F9" s="8" t="s">
        <v>27</v>
      </c>
      <c r="G9" s="8" t="s">
        <v>34</v>
      </c>
      <c r="H9" s="8" t="s">
        <v>45</v>
      </c>
      <c r="I9" s="10">
        <v>290.08</v>
      </c>
      <c r="J9" s="8" t="s">
        <v>56</v>
      </c>
      <c r="K9" s="8">
        <v>5</v>
      </c>
      <c r="L9" s="1"/>
      <c r="M9" s="8" t="s">
        <v>61</v>
      </c>
      <c r="N9" s="8" t="s">
        <v>67</v>
      </c>
      <c r="O9" s="8" t="str">
        <f t="shared" si="0"/>
        <v/>
      </c>
    </row>
    <row r="10" spans="1:15" s="7" customFormat="1" ht="25.5" x14ac:dyDescent="0.25">
      <c r="A10" s="1"/>
      <c r="B10" s="8">
        <v>8</v>
      </c>
      <c r="C10" s="8" t="s">
        <v>18</v>
      </c>
      <c r="D10" s="9">
        <v>1328610</v>
      </c>
      <c r="E10" s="9" t="s">
        <v>76</v>
      </c>
      <c r="F10" s="8" t="s">
        <v>28</v>
      </c>
      <c r="G10" s="8" t="s">
        <v>35</v>
      </c>
      <c r="H10" s="8" t="s">
        <v>46</v>
      </c>
      <c r="I10" s="10">
        <v>1028.07</v>
      </c>
      <c r="J10" s="8" t="s">
        <v>57</v>
      </c>
      <c r="K10" s="8">
        <v>60</v>
      </c>
      <c r="L10" s="1"/>
      <c r="M10" s="8" t="s">
        <v>61</v>
      </c>
      <c r="N10" s="8" t="s">
        <v>67</v>
      </c>
      <c r="O10" s="8" t="str">
        <f t="shared" si="0"/>
        <v/>
      </c>
    </row>
    <row r="11" spans="1:15" s="7" customFormat="1" ht="33.75" customHeight="1" x14ac:dyDescent="0.25">
      <c r="A11" s="1"/>
      <c r="B11" s="8">
        <v>10</v>
      </c>
      <c r="C11" s="8" t="s">
        <v>85</v>
      </c>
      <c r="D11" s="9">
        <v>81581</v>
      </c>
      <c r="E11" s="9" t="s">
        <v>146</v>
      </c>
      <c r="F11" s="8" t="s">
        <v>103</v>
      </c>
      <c r="G11" s="8" t="s">
        <v>33</v>
      </c>
      <c r="H11" s="8" t="s">
        <v>115</v>
      </c>
      <c r="I11" s="10">
        <v>486.45</v>
      </c>
      <c r="J11" s="8" t="s">
        <v>138</v>
      </c>
      <c r="K11" s="8">
        <v>5</v>
      </c>
      <c r="L11" s="1"/>
      <c r="M11" s="8" t="s">
        <v>142</v>
      </c>
      <c r="N11" s="8" t="s">
        <v>144</v>
      </c>
      <c r="O11" s="8" t="str">
        <f t="shared" si="0"/>
        <v/>
      </c>
    </row>
    <row r="12" spans="1:15" s="7" customFormat="1" ht="25.5" x14ac:dyDescent="0.25">
      <c r="A12" s="1"/>
      <c r="B12" s="8">
        <v>11</v>
      </c>
      <c r="C12" s="8" t="s">
        <v>86</v>
      </c>
      <c r="D12" s="9">
        <v>34669</v>
      </c>
      <c r="E12" s="9" t="s">
        <v>147</v>
      </c>
      <c r="F12" s="8" t="s">
        <v>104</v>
      </c>
      <c r="G12" s="8" t="s">
        <v>116</v>
      </c>
      <c r="H12" s="8" t="s">
        <v>117</v>
      </c>
      <c r="I12" s="10">
        <v>40175.26</v>
      </c>
      <c r="J12" s="8" t="s">
        <v>138</v>
      </c>
      <c r="K12" s="8">
        <v>1</v>
      </c>
      <c r="L12" s="1"/>
      <c r="M12" s="8" t="s">
        <v>141</v>
      </c>
      <c r="N12" s="8" t="s">
        <v>143</v>
      </c>
      <c r="O12" s="8" t="str">
        <f t="shared" si="0"/>
        <v/>
      </c>
    </row>
    <row r="13" spans="1:15" s="7" customFormat="1" ht="25.5" x14ac:dyDescent="0.25">
      <c r="A13" s="1"/>
      <c r="B13" s="8">
        <v>11</v>
      </c>
      <c r="C13" s="8" t="s">
        <v>86</v>
      </c>
      <c r="D13" s="9">
        <v>34700</v>
      </c>
      <c r="E13" s="9" t="s">
        <v>148</v>
      </c>
      <c r="F13" s="8" t="s">
        <v>105</v>
      </c>
      <c r="G13" s="8" t="s">
        <v>116</v>
      </c>
      <c r="H13" s="8" t="s">
        <v>117</v>
      </c>
      <c r="I13" s="10">
        <v>40175.26</v>
      </c>
      <c r="J13" s="8" t="s">
        <v>138</v>
      </c>
      <c r="K13" s="8">
        <v>1</v>
      </c>
      <c r="L13" s="1"/>
      <c r="M13" s="8" t="s">
        <v>141</v>
      </c>
      <c r="N13" s="8" t="s">
        <v>143</v>
      </c>
      <c r="O13" s="8" t="str">
        <f t="shared" si="0"/>
        <v/>
      </c>
    </row>
    <row r="14" spans="1:15" s="7" customFormat="1" ht="25.5" x14ac:dyDescent="0.25">
      <c r="A14" s="1"/>
      <c r="B14" s="8">
        <v>12</v>
      </c>
      <c r="C14" s="8" t="s">
        <v>19</v>
      </c>
      <c r="D14" s="9">
        <v>1039276</v>
      </c>
      <c r="E14" s="9" t="s">
        <v>77</v>
      </c>
      <c r="F14" s="8" t="s">
        <v>29</v>
      </c>
      <c r="G14" s="8" t="s">
        <v>35</v>
      </c>
      <c r="H14" s="8" t="s">
        <v>47</v>
      </c>
      <c r="I14" s="10">
        <v>6785.2</v>
      </c>
      <c r="J14" s="8" t="s">
        <v>57</v>
      </c>
      <c r="K14" s="8">
        <v>28</v>
      </c>
      <c r="L14" s="1"/>
      <c r="M14" s="8" t="s">
        <v>62</v>
      </c>
      <c r="N14" s="8" t="s">
        <v>64</v>
      </c>
      <c r="O14" s="8" t="str">
        <f t="shared" si="0"/>
        <v/>
      </c>
    </row>
    <row r="15" spans="1:15" s="7" customFormat="1" ht="25.5" x14ac:dyDescent="0.25">
      <c r="A15" s="1"/>
      <c r="B15" s="8">
        <v>12</v>
      </c>
      <c r="C15" s="8" t="s">
        <v>19</v>
      </c>
      <c r="D15" s="9">
        <v>1039277</v>
      </c>
      <c r="E15" s="9" t="s">
        <v>78</v>
      </c>
      <c r="F15" s="8" t="s">
        <v>29</v>
      </c>
      <c r="G15" s="8" t="s">
        <v>35</v>
      </c>
      <c r="H15" s="8" t="s">
        <v>48</v>
      </c>
      <c r="I15" s="10">
        <v>6785.2</v>
      </c>
      <c r="J15" s="8" t="s">
        <v>57</v>
      </c>
      <c r="K15" s="8">
        <v>28</v>
      </c>
      <c r="L15" s="1"/>
      <c r="M15" s="8" t="s">
        <v>62</v>
      </c>
      <c r="N15" s="8" t="s">
        <v>64</v>
      </c>
      <c r="O15" s="8" t="str">
        <f t="shared" si="0"/>
        <v/>
      </c>
    </row>
    <row r="16" spans="1:15" s="7" customFormat="1" ht="25.5" x14ac:dyDescent="0.25">
      <c r="A16" s="1"/>
      <c r="B16" s="8">
        <v>12</v>
      </c>
      <c r="C16" s="8" t="s">
        <v>19</v>
      </c>
      <c r="D16" s="9">
        <v>1039278</v>
      </c>
      <c r="E16" s="9" t="s">
        <v>79</v>
      </c>
      <c r="F16" s="8" t="s">
        <v>29</v>
      </c>
      <c r="G16" s="8" t="s">
        <v>35</v>
      </c>
      <c r="H16" s="8" t="s">
        <v>49</v>
      </c>
      <c r="I16" s="10">
        <v>6785.2</v>
      </c>
      <c r="J16" s="8" t="s">
        <v>57</v>
      </c>
      <c r="K16" s="8">
        <v>28</v>
      </c>
      <c r="L16" s="1"/>
      <c r="M16" s="8" t="s">
        <v>62</v>
      </c>
      <c r="N16" s="8" t="s">
        <v>64</v>
      </c>
      <c r="O16" s="8" t="str">
        <f t="shared" si="0"/>
        <v/>
      </c>
    </row>
    <row r="17" spans="1:15" s="7" customFormat="1" ht="38.25" x14ac:dyDescent="0.25">
      <c r="A17" s="1"/>
      <c r="B17" s="8">
        <v>13</v>
      </c>
      <c r="C17" s="8" t="s">
        <v>87</v>
      </c>
      <c r="D17" s="9">
        <v>14231</v>
      </c>
      <c r="E17" s="9" t="s">
        <v>149</v>
      </c>
      <c r="F17" s="8" t="s">
        <v>106</v>
      </c>
      <c r="G17" s="8" t="s">
        <v>118</v>
      </c>
      <c r="H17" s="8" t="s">
        <v>119</v>
      </c>
      <c r="I17" s="10">
        <v>14368.72</v>
      </c>
      <c r="J17" s="8" t="s">
        <v>139</v>
      </c>
      <c r="K17" s="8">
        <v>2</v>
      </c>
      <c r="L17" s="1"/>
      <c r="M17" s="8" t="s">
        <v>141</v>
      </c>
      <c r="N17" s="8" t="s">
        <v>143</v>
      </c>
      <c r="O17" s="8" t="str">
        <f t="shared" si="0"/>
        <v/>
      </c>
    </row>
    <row r="18" spans="1:15" s="7" customFormat="1" ht="38.25" x14ac:dyDescent="0.25">
      <c r="A18" s="1"/>
      <c r="B18" s="8">
        <v>13</v>
      </c>
      <c r="C18" s="8" t="s">
        <v>87</v>
      </c>
      <c r="D18" s="9">
        <v>14232</v>
      </c>
      <c r="E18" s="9" t="s">
        <v>150</v>
      </c>
      <c r="F18" s="8" t="s">
        <v>106</v>
      </c>
      <c r="G18" s="8" t="s">
        <v>165</v>
      </c>
      <c r="H18" s="8" t="s">
        <v>119</v>
      </c>
      <c r="I18" s="10">
        <v>14368.72</v>
      </c>
      <c r="J18" s="8" t="s">
        <v>140</v>
      </c>
      <c r="K18" s="8">
        <v>2</v>
      </c>
      <c r="L18" s="1"/>
      <c r="M18" s="8" t="s">
        <v>141</v>
      </c>
      <c r="N18" s="8" t="s">
        <v>143</v>
      </c>
      <c r="O18" s="8" t="str">
        <f t="shared" si="0"/>
        <v/>
      </c>
    </row>
    <row r="19" spans="1:15" s="7" customFormat="1" ht="25.5" x14ac:dyDescent="0.25">
      <c r="A19" s="1"/>
      <c r="B19" s="8">
        <v>14</v>
      </c>
      <c r="C19" s="8" t="s">
        <v>88</v>
      </c>
      <c r="D19" s="9">
        <v>99082</v>
      </c>
      <c r="E19" s="9" t="s">
        <v>151</v>
      </c>
      <c r="F19" s="8" t="s">
        <v>107</v>
      </c>
      <c r="G19" s="8" t="s">
        <v>33</v>
      </c>
      <c r="H19" s="8" t="s">
        <v>119</v>
      </c>
      <c r="I19" s="10">
        <v>66533.929999999993</v>
      </c>
      <c r="J19" s="8" t="s">
        <v>138</v>
      </c>
      <c r="K19" s="8">
        <v>1</v>
      </c>
      <c r="L19" s="1"/>
      <c r="M19" s="8" t="s">
        <v>141</v>
      </c>
      <c r="N19" s="8" t="s">
        <v>143</v>
      </c>
      <c r="O19" s="8" t="str">
        <f t="shared" si="0"/>
        <v/>
      </c>
    </row>
    <row r="20" spans="1:15" s="7" customFormat="1" ht="25.5" x14ac:dyDescent="0.25">
      <c r="A20" s="1"/>
      <c r="B20" s="8">
        <v>15</v>
      </c>
      <c r="C20" s="8" t="s">
        <v>20</v>
      </c>
      <c r="D20" s="9">
        <v>4090851</v>
      </c>
      <c r="E20" s="9" t="s">
        <v>80</v>
      </c>
      <c r="F20" s="8" t="s">
        <v>30</v>
      </c>
      <c r="G20" s="8" t="s">
        <v>36</v>
      </c>
      <c r="H20" s="8" t="s">
        <v>50</v>
      </c>
      <c r="I20" s="10">
        <v>263.7</v>
      </c>
      <c r="J20" s="8" t="s">
        <v>58</v>
      </c>
      <c r="K20" s="8">
        <v>1</v>
      </c>
      <c r="L20" s="1"/>
      <c r="M20" s="8" t="s">
        <v>61</v>
      </c>
      <c r="N20" s="8" t="s">
        <v>67</v>
      </c>
      <c r="O20" s="8" t="str">
        <f t="shared" si="0"/>
        <v/>
      </c>
    </row>
    <row r="21" spans="1:15" s="7" customFormat="1" ht="25.5" x14ac:dyDescent="0.25">
      <c r="A21" s="1"/>
      <c r="B21" s="8">
        <v>16</v>
      </c>
      <c r="C21" s="8" t="s">
        <v>21</v>
      </c>
      <c r="D21" s="9">
        <v>7099145</v>
      </c>
      <c r="E21" s="9" t="s">
        <v>81</v>
      </c>
      <c r="F21" s="8" t="s">
        <v>21</v>
      </c>
      <c r="G21" s="8" t="s">
        <v>37</v>
      </c>
      <c r="H21" s="8" t="s">
        <v>51</v>
      </c>
      <c r="I21" s="10">
        <v>892.2</v>
      </c>
      <c r="J21" s="8" t="s">
        <v>58</v>
      </c>
      <c r="K21" s="8">
        <v>1</v>
      </c>
      <c r="L21" s="1"/>
      <c r="M21" s="8" t="s">
        <v>63</v>
      </c>
      <c r="N21" s="8" t="s">
        <v>65</v>
      </c>
      <c r="O21" s="8" t="str">
        <f t="shared" si="0"/>
        <v/>
      </c>
    </row>
    <row r="22" spans="1:15" s="7" customFormat="1" ht="21.75" customHeight="1" x14ac:dyDescent="0.25">
      <c r="A22" s="1"/>
      <c r="B22" s="8">
        <v>18</v>
      </c>
      <c r="C22" s="8" t="s">
        <v>89</v>
      </c>
      <c r="D22" s="9">
        <v>1042830</v>
      </c>
      <c r="E22" s="9" t="s">
        <v>152</v>
      </c>
      <c r="F22" s="8" t="s">
        <v>108</v>
      </c>
      <c r="G22" s="8" t="s">
        <v>120</v>
      </c>
      <c r="H22" s="8" t="s">
        <v>121</v>
      </c>
      <c r="I22" s="10">
        <v>98.06</v>
      </c>
      <c r="J22" s="8" t="s">
        <v>58</v>
      </c>
      <c r="K22" s="8">
        <v>1</v>
      </c>
      <c r="L22" s="1"/>
      <c r="M22" s="8" t="s">
        <v>142</v>
      </c>
      <c r="N22" s="8" t="s">
        <v>144</v>
      </c>
      <c r="O22" s="8" t="str">
        <f t="shared" si="0"/>
        <v/>
      </c>
    </row>
    <row r="23" spans="1:15" s="7" customFormat="1" ht="21.75" customHeight="1" x14ac:dyDescent="0.25">
      <c r="A23" s="1"/>
      <c r="B23" s="8">
        <v>19</v>
      </c>
      <c r="C23" s="8" t="s">
        <v>90</v>
      </c>
      <c r="D23" s="9">
        <v>1042831</v>
      </c>
      <c r="E23" s="9" t="s">
        <v>153</v>
      </c>
      <c r="F23" s="8" t="s">
        <v>108</v>
      </c>
      <c r="G23" s="8" t="s">
        <v>120</v>
      </c>
      <c r="H23" s="8" t="s">
        <v>122</v>
      </c>
      <c r="I23" s="10">
        <v>76.55</v>
      </c>
      <c r="J23" s="8" t="s">
        <v>58</v>
      </c>
      <c r="K23" s="8">
        <v>1</v>
      </c>
      <c r="L23" s="1"/>
      <c r="M23" s="8" t="s">
        <v>142</v>
      </c>
      <c r="N23" s="8" t="s">
        <v>144</v>
      </c>
      <c r="O23" s="8" t="str">
        <f t="shared" si="0"/>
        <v/>
      </c>
    </row>
    <row r="24" spans="1:15" s="7" customFormat="1" ht="21.75" customHeight="1" x14ac:dyDescent="0.25">
      <c r="A24" s="1"/>
      <c r="B24" s="8">
        <v>22</v>
      </c>
      <c r="C24" s="8" t="s">
        <v>91</v>
      </c>
      <c r="D24" s="9">
        <v>4151050</v>
      </c>
      <c r="E24" s="9" t="s">
        <v>154</v>
      </c>
      <c r="F24" s="8" t="s">
        <v>91</v>
      </c>
      <c r="G24" s="8" t="s">
        <v>123</v>
      </c>
      <c r="H24" s="8" t="s">
        <v>124</v>
      </c>
      <c r="I24" s="10">
        <v>260.95</v>
      </c>
      <c r="J24" s="8" t="s">
        <v>58</v>
      </c>
      <c r="K24" s="8">
        <v>1</v>
      </c>
      <c r="L24" s="1"/>
      <c r="M24" s="8" t="s">
        <v>142</v>
      </c>
      <c r="N24" s="8" t="s">
        <v>144</v>
      </c>
      <c r="O24" s="8" t="str">
        <f t="shared" si="0"/>
        <v/>
      </c>
    </row>
    <row r="25" spans="1:15" s="7" customFormat="1" ht="25.5" x14ac:dyDescent="0.25">
      <c r="A25" s="1"/>
      <c r="B25" s="8">
        <v>27</v>
      </c>
      <c r="C25" s="8" t="s">
        <v>22</v>
      </c>
      <c r="D25" s="9">
        <v>1039285</v>
      </c>
      <c r="E25" s="9" t="s">
        <v>82</v>
      </c>
      <c r="F25" s="8" t="s">
        <v>22</v>
      </c>
      <c r="G25" s="8" t="s">
        <v>38</v>
      </c>
      <c r="H25" s="8" t="s">
        <v>52</v>
      </c>
      <c r="I25" s="10">
        <v>2042</v>
      </c>
      <c r="J25" s="8" t="s">
        <v>58</v>
      </c>
      <c r="K25" s="8">
        <v>1</v>
      </c>
      <c r="L25" s="1"/>
      <c r="M25" s="8" t="s">
        <v>61</v>
      </c>
      <c r="N25" s="8" t="s">
        <v>67</v>
      </c>
      <c r="O25" s="8" t="str">
        <f t="shared" si="0"/>
        <v/>
      </c>
    </row>
    <row r="26" spans="1:15" s="7" customFormat="1" ht="25.5" x14ac:dyDescent="0.25">
      <c r="A26" s="1"/>
      <c r="B26" s="8">
        <v>28</v>
      </c>
      <c r="C26" s="8" t="s">
        <v>92</v>
      </c>
      <c r="D26" s="9">
        <v>3162001</v>
      </c>
      <c r="E26" s="9" t="s">
        <v>155</v>
      </c>
      <c r="F26" s="8" t="s">
        <v>109</v>
      </c>
      <c r="G26" s="8" t="s">
        <v>125</v>
      </c>
      <c r="H26" s="8" t="s">
        <v>126</v>
      </c>
      <c r="I26" s="13">
        <v>159.88999999999999</v>
      </c>
      <c r="J26" s="8" t="s">
        <v>58</v>
      </c>
      <c r="K26" s="8">
        <v>1</v>
      </c>
      <c r="L26" s="1"/>
      <c r="M26" s="8" t="s">
        <v>142</v>
      </c>
      <c r="N26" s="8" t="s">
        <v>144</v>
      </c>
      <c r="O26" s="8" t="str">
        <f t="shared" si="0"/>
        <v/>
      </c>
    </row>
    <row r="27" spans="1:15" s="7" customFormat="1" ht="25.5" x14ac:dyDescent="0.25">
      <c r="A27" s="1"/>
      <c r="B27" s="8">
        <v>29</v>
      </c>
      <c r="C27" s="8" t="s">
        <v>93</v>
      </c>
      <c r="D27" s="9">
        <v>3162101</v>
      </c>
      <c r="E27" s="9" t="s">
        <v>156</v>
      </c>
      <c r="F27" s="8" t="s">
        <v>110</v>
      </c>
      <c r="G27" s="8" t="s">
        <v>125</v>
      </c>
      <c r="H27" s="8" t="s">
        <v>127</v>
      </c>
      <c r="I27" s="13">
        <v>96.4</v>
      </c>
      <c r="J27" s="8" t="s">
        <v>58</v>
      </c>
      <c r="K27" s="8">
        <v>1</v>
      </c>
      <c r="L27" s="1"/>
      <c r="M27" s="8" t="s">
        <v>142</v>
      </c>
      <c r="N27" s="8" t="s">
        <v>144</v>
      </c>
      <c r="O27" s="8" t="str">
        <f t="shared" si="0"/>
        <v/>
      </c>
    </row>
    <row r="28" spans="1:15" s="7" customFormat="1" ht="25.5" x14ac:dyDescent="0.25">
      <c r="A28" s="1"/>
      <c r="B28" s="8">
        <v>30</v>
      </c>
      <c r="C28" s="8" t="s">
        <v>94</v>
      </c>
      <c r="D28" s="9">
        <v>9087201</v>
      </c>
      <c r="E28" s="9" t="s">
        <v>157</v>
      </c>
      <c r="F28" s="8" t="s">
        <v>111</v>
      </c>
      <c r="G28" s="8" t="s">
        <v>128</v>
      </c>
      <c r="H28" s="8" t="s">
        <v>129</v>
      </c>
      <c r="I28" s="10">
        <v>693.02</v>
      </c>
      <c r="J28" s="8" t="s">
        <v>58</v>
      </c>
      <c r="K28" s="8">
        <v>1</v>
      </c>
      <c r="L28" s="1"/>
      <c r="M28" s="8" t="s">
        <v>142</v>
      </c>
      <c r="N28" s="8" t="s">
        <v>144</v>
      </c>
      <c r="O28" s="8" t="str">
        <f t="shared" si="0"/>
        <v/>
      </c>
    </row>
    <row r="29" spans="1:15" s="7" customFormat="1" ht="25.5" x14ac:dyDescent="0.25">
      <c r="A29" s="1"/>
      <c r="B29" s="8">
        <v>31</v>
      </c>
      <c r="C29" s="8" t="s">
        <v>95</v>
      </c>
      <c r="D29" s="9">
        <v>9087202</v>
      </c>
      <c r="E29" s="9" t="s">
        <v>158</v>
      </c>
      <c r="F29" s="8" t="s">
        <v>111</v>
      </c>
      <c r="G29" s="8" t="s">
        <v>128</v>
      </c>
      <c r="H29" s="8" t="s">
        <v>130</v>
      </c>
      <c r="I29" s="10">
        <v>1385.96</v>
      </c>
      <c r="J29" s="8" t="s">
        <v>58</v>
      </c>
      <c r="K29" s="8">
        <v>1</v>
      </c>
      <c r="L29" s="1"/>
      <c r="M29" s="8" t="s">
        <v>142</v>
      </c>
      <c r="N29" s="8" t="s">
        <v>144</v>
      </c>
      <c r="O29" s="8" t="str">
        <f t="shared" si="0"/>
        <v/>
      </c>
    </row>
    <row r="30" spans="1:15" s="7" customFormat="1" ht="25.5" x14ac:dyDescent="0.25">
      <c r="A30" s="1"/>
      <c r="B30" s="8">
        <v>32</v>
      </c>
      <c r="C30" s="8" t="s">
        <v>96</v>
      </c>
      <c r="D30" s="9">
        <v>9087203</v>
      </c>
      <c r="E30" s="9" t="s">
        <v>159</v>
      </c>
      <c r="F30" s="8" t="s">
        <v>111</v>
      </c>
      <c r="G30" s="8" t="s">
        <v>128</v>
      </c>
      <c r="H30" s="8" t="s">
        <v>131</v>
      </c>
      <c r="I30" s="10">
        <v>2351.48</v>
      </c>
      <c r="J30" s="8" t="s">
        <v>58</v>
      </c>
      <c r="K30" s="8">
        <v>1</v>
      </c>
      <c r="L30" s="1"/>
      <c r="M30" s="8" t="s">
        <v>142</v>
      </c>
      <c r="N30" s="8" t="s">
        <v>144</v>
      </c>
      <c r="O30" s="8" t="str">
        <f t="shared" si="0"/>
        <v/>
      </c>
    </row>
    <row r="31" spans="1:15" s="7" customFormat="1" ht="25.5" x14ac:dyDescent="0.25">
      <c r="A31" s="1"/>
      <c r="B31" s="8">
        <v>33</v>
      </c>
      <c r="C31" s="8" t="s">
        <v>97</v>
      </c>
      <c r="D31" s="9">
        <v>9087200</v>
      </c>
      <c r="E31" s="9" t="s">
        <v>160</v>
      </c>
      <c r="F31" s="8" t="s">
        <v>111</v>
      </c>
      <c r="G31" s="8" t="s">
        <v>128</v>
      </c>
      <c r="H31" s="8" t="s">
        <v>132</v>
      </c>
      <c r="I31" s="10">
        <v>2322.5500000000002</v>
      </c>
      <c r="J31" s="8" t="s">
        <v>58</v>
      </c>
      <c r="K31" s="8">
        <v>1</v>
      </c>
      <c r="L31" s="1"/>
      <c r="M31" s="8" t="s">
        <v>142</v>
      </c>
      <c r="N31" s="8" t="s">
        <v>144</v>
      </c>
      <c r="O31" s="8" t="str">
        <f t="shared" si="0"/>
        <v/>
      </c>
    </row>
    <row r="32" spans="1:15" s="7" customFormat="1" ht="25.5" x14ac:dyDescent="0.25">
      <c r="A32" s="1"/>
      <c r="B32" s="8">
        <v>34</v>
      </c>
      <c r="C32" s="8" t="s">
        <v>98</v>
      </c>
      <c r="D32" s="9">
        <v>1103310</v>
      </c>
      <c r="E32" s="9" t="s">
        <v>161</v>
      </c>
      <c r="F32" s="8" t="s">
        <v>112</v>
      </c>
      <c r="G32" s="8" t="s">
        <v>38</v>
      </c>
      <c r="H32" s="8" t="s">
        <v>133</v>
      </c>
      <c r="I32" s="10">
        <v>323.89999999999998</v>
      </c>
      <c r="J32" s="8" t="s">
        <v>58</v>
      </c>
      <c r="K32" s="8">
        <v>1</v>
      </c>
      <c r="L32" s="1"/>
      <c r="M32" s="8" t="s">
        <v>142</v>
      </c>
      <c r="N32" s="8" t="s">
        <v>144</v>
      </c>
      <c r="O32" s="8" t="str">
        <f t="shared" si="0"/>
        <v/>
      </c>
    </row>
    <row r="33" spans="1:15" s="7" customFormat="1" ht="25.5" x14ac:dyDescent="0.25">
      <c r="A33" s="1"/>
      <c r="B33" s="8">
        <v>35</v>
      </c>
      <c r="C33" s="8" t="s">
        <v>99</v>
      </c>
      <c r="D33" s="9">
        <v>1103311</v>
      </c>
      <c r="E33" s="9" t="s">
        <v>162</v>
      </c>
      <c r="F33" s="8" t="s">
        <v>112</v>
      </c>
      <c r="G33" s="8" t="s">
        <v>38</v>
      </c>
      <c r="H33" s="8" t="s">
        <v>134</v>
      </c>
      <c r="I33" s="10">
        <v>360.1</v>
      </c>
      <c r="J33" s="8" t="s">
        <v>58</v>
      </c>
      <c r="K33" s="8">
        <v>1</v>
      </c>
      <c r="L33" s="1"/>
      <c r="M33" s="8" t="s">
        <v>142</v>
      </c>
      <c r="N33" s="8" t="s">
        <v>144</v>
      </c>
      <c r="O33" s="8" t="str">
        <f t="shared" si="0"/>
        <v/>
      </c>
    </row>
    <row r="34" spans="1:15" s="7" customFormat="1" ht="25.5" x14ac:dyDescent="0.25">
      <c r="A34" s="1"/>
      <c r="B34" s="8">
        <v>36</v>
      </c>
      <c r="C34" s="8" t="s">
        <v>100</v>
      </c>
      <c r="D34" s="9">
        <v>1103312</v>
      </c>
      <c r="E34" s="9" t="s">
        <v>163</v>
      </c>
      <c r="F34" s="8" t="s">
        <v>112</v>
      </c>
      <c r="G34" s="8" t="s">
        <v>38</v>
      </c>
      <c r="H34" s="8" t="s">
        <v>135</v>
      </c>
      <c r="I34" s="10">
        <v>364.68</v>
      </c>
      <c r="J34" s="8" t="s">
        <v>58</v>
      </c>
      <c r="K34" s="8">
        <v>1</v>
      </c>
      <c r="L34" s="1"/>
      <c r="M34" s="8" t="s">
        <v>142</v>
      </c>
      <c r="N34" s="8" t="s">
        <v>144</v>
      </c>
      <c r="O34" s="8" t="str">
        <f t="shared" si="0"/>
        <v/>
      </c>
    </row>
    <row r="35" spans="1:15" s="7" customFormat="1" ht="25.5" x14ac:dyDescent="0.25">
      <c r="A35" s="1"/>
      <c r="B35" s="8">
        <v>37</v>
      </c>
      <c r="C35" s="8" t="s">
        <v>101</v>
      </c>
      <c r="D35" s="9">
        <v>1103313</v>
      </c>
      <c r="E35" s="9" t="s">
        <v>164</v>
      </c>
      <c r="F35" s="8" t="s">
        <v>112</v>
      </c>
      <c r="G35" s="8" t="s">
        <v>38</v>
      </c>
      <c r="H35" s="8" t="s">
        <v>136</v>
      </c>
      <c r="I35" s="10">
        <v>477.41</v>
      </c>
      <c r="J35" s="8" t="s">
        <v>58</v>
      </c>
      <c r="K35" s="8">
        <v>1</v>
      </c>
      <c r="L35" s="1"/>
      <c r="M35" s="8" t="s">
        <v>142</v>
      </c>
      <c r="N35" s="8" t="s">
        <v>144</v>
      </c>
      <c r="O35" s="8" t="str">
        <f t="shared" si="0"/>
        <v/>
      </c>
    </row>
    <row r="36" spans="1:15" s="7" customFormat="1" ht="25.5" x14ac:dyDescent="0.25">
      <c r="A36" s="1"/>
      <c r="B36" s="8">
        <v>38</v>
      </c>
      <c r="C36" s="8" t="s">
        <v>23</v>
      </c>
      <c r="D36" s="9">
        <v>1119220</v>
      </c>
      <c r="E36" s="9" t="s">
        <v>83</v>
      </c>
      <c r="F36" s="8" t="s">
        <v>31</v>
      </c>
      <c r="G36" s="8" t="s">
        <v>35</v>
      </c>
      <c r="H36" s="8" t="s">
        <v>53</v>
      </c>
      <c r="I36" s="10">
        <v>4281.3</v>
      </c>
      <c r="J36" s="8" t="s">
        <v>58</v>
      </c>
      <c r="K36" s="8">
        <v>1</v>
      </c>
      <c r="L36" s="1"/>
      <c r="M36" s="8" t="s">
        <v>61</v>
      </c>
      <c r="N36" s="8" t="s">
        <v>67</v>
      </c>
      <c r="O36" s="8" t="str">
        <f t="shared" si="0"/>
        <v/>
      </c>
    </row>
  </sheetData>
  <sheetProtection autoFilter="0"/>
  <autoFilter ref="A1:O1" xr:uid="{00000000-0009-0000-0000-000000000000}"/>
  <sortState ref="A2:O36">
    <sortCondition ref="B2:B36"/>
  </sortState>
  <pageMargins left="0.7" right="0.7" top="0.75" bottom="0.75" header="0.3" footer="0.3"/>
  <pageSetup paperSize="9"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2023-09-14T12:13:06Z</cp:lastPrinted>
  <dcterms:created xsi:type="dcterms:W3CDTF">2023-06-20T10:45:02Z</dcterms:created>
  <dcterms:modified xsi:type="dcterms:W3CDTF">2023-10-19T12:09:22Z</dcterms:modified>
</cp:coreProperties>
</file>