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75 Lekovi sa Liste lekova 3\"/>
    </mc:Choice>
  </mc:AlternateContent>
  <xr:revisionPtr revIDLastSave="0" documentId="8_{CC91CB1E-5A64-4BDF-9791-E7387F8DB0B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3-75" sheetId="1" r:id="rId1"/>
  </sheets>
  <definedNames>
    <definedName name="_xlnm._FilterDatabase" localSheetId="0" hidden="1">'23-75'!$A$1:$O$1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O5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3" i="1" l="1"/>
  <c r="O4" i="1"/>
  <c r="O6" i="1"/>
  <c r="O7" i="1"/>
  <c r="O11" i="1"/>
  <c r="O22" i="1"/>
</calcChain>
</file>

<file path=xl/sharedStrings.xml><?xml version="1.0" encoding="utf-8"?>
<sst xmlns="http://schemas.openxmlformats.org/spreadsheetml/2006/main" count="183" uniqueCount="113">
  <si>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</si>
  <si>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</si>
  <si>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</si>
  <si>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</si>
  <si>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</si>
  <si>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</si>
  <si>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</si>
  <si>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</si>
  <si>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</si>
  <si>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</si>
  <si>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</si>
  <si>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</si>
  <si>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</si>
  <si>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</si>
  <si>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</si>
  <si>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betametazon 7 mg</t>
  </si>
  <si>
    <t>valganciklovir 450 mg</t>
  </si>
  <si>
    <t>FLOXAL (3 mg/g)</t>
  </si>
  <si>
    <t>LUMIGAN</t>
  </si>
  <si>
    <t>LITALIR ◊</t>
  </si>
  <si>
    <t>DAXAS</t>
  </si>
  <si>
    <t>DIPROPHOS</t>
  </si>
  <si>
    <t>VALCYTE</t>
  </si>
  <si>
    <t>Floxal®</t>
  </si>
  <si>
    <t>Daxas®</t>
  </si>
  <si>
    <t>rastvor za injekciju</t>
  </si>
  <si>
    <t>suspenzija za injekciju</t>
  </si>
  <si>
    <t>film tableta</t>
  </si>
  <si>
    <t>mast za oči</t>
  </si>
  <si>
    <t>kapi za oči, rastvor</t>
  </si>
  <si>
    <t>kapsula, tvrda</t>
  </si>
  <si>
    <t>ampula, 5 po 1 ml (7 mg/ml)</t>
  </si>
  <si>
    <t>bočica, 60 po 450mg</t>
  </si>
  <si>
    <t>1 po 3 g (3 mg/g)</t>
  </si>
  <si>
    <t>bočica sa kapaljkom, 1 po 3 ml (0,1mg/ml)</t>
  </si>
  <si>
    <t>boca, 100 po 500 mg</t>
  </si>
  <si>
    <t>blister, 30 po 500 mcg</t>
  </si>
  <si>
    <t>Amp</t>
  </si>
  <si>
    <t>TAB</t>
  </si>
  <si>
    <t>PAK</t>
  </si>
  <si>
    <t>105-6/23</t>
  </si>
  <si>
    <t>105-4/23</t>
  </si>
  <si>
    <t>Medica Linea Pharm d.o.o.</t>
  </si>
  <si>
    <t>Phoenix Pharma d.o.o.</t>
  </si>
  <si>
    <t>10001700</t>
  </si>
  <si>
    <t>10002144</t>
  </si>
  <si>
    <t>10001196</t>
  </si>
  <si>
    <t>10001252</t>
  </si>
  <si>
    <t>10000098</t>
  </si>
  <si>
    <t>10000821</t>
  </si>
  <si>
    <t>natrijum hlorid 0,9% (fiziološki rastvor), boca plastična 250 ml</t>
  </si>
  <si>
    <t>bupivakain 100 mg</t>
  </si>
  <si>
    <t>LIMERAL 30 po 1 mg</t>
  </si>
  <si>
    <t>LIMERAL 30 po 2 mg</t>
  </si>
  <si>
    <t xml:space="preserve">SANADERM </t>
  </si>
  <si>
    <t>BLOKMAX® ZA DECU, 1 po 100ml (100mg/5ml)</t>
  </si>
  <si>
    <t>BLOKMAX ZA DECU, 1 po 60 ml (100mg/5ml)</t>
  </si>
  <si>
    <t>VICTANYL, 5 po 25 mcg/h (5 po 4,125 mg/7,5 cm²)</t>
  </si>
  <si>
    <t>VICTANYL, 5 po 50 mcg/h (5 po 8,25 mg/15 cm²)</t>
  </si>
  <si>
    <t>VICTANYL, 5 po 75 mcg/h (5 po 12,375 mg/22,5 cm²)</t>
  </si>
  <si>
    <t>VICTANYL, 5 po 100 mcg/h (5 po 16,5 mg/30 cm²)</t>
  </si>
  <si>
    <t>AMLOPIN COMBO 28 po (5mg + 5mg)</t>
  </si>
  <si>
    <t>AMLOPIN COMBO 28 po (5mg + 10mg)</t>
  </si>
  <si>
    <t>AMLOPIN COMBO 28 po (10mg + 5mg)</t>
  </si>
  <si>
    <t>AMLOPIN COMBO, 28 po (10mg + 10mg)</t>
  </si>
  <si>
    <t>NATRIJUM-HLORID KABI</t>
  </si>
  <si>
    <t>MARCAINE 0,5%</t>
  </si>
  <si>
    <t>LIMERAL</t>
  </si>
  <si>
    <t>BLOKMAX® ZA DECU</t>
  </si>
  <si>
    <t>BLOKMAX ZA DECU</t>
  </si>
  <si>
    <t>VICTANYL</t>
  </si>
  <si>
    <t>AMLOPIN COMBO</t>
  </si>
  <si>
    <t>rastvor za infuziju</t>
  </si>
  <si>
    <t>250ml (9 g/l)</t>
  </si>
  <si>
    <t>100 mg/20 ml</t>
  </si>
  <si>
    <t>tableta</t>
  </si>
  <si>
    <t>blister, 30 po 1 mg</t>
  </si>
  <si>
    <t>blister, 30 po 2 mg</t>
  </si>
  <si>
    <t>krem</t>
  </si>
  <si>
    <t>tuba, 1 po 50 g 1%</t>
  </si>
  <si>
    <t>oralna suspenzija</t>
  </si>
  <si>
    <t>boca staklena, 1 po 100ml (100mg/5ml)</t>
  </si>
  <si>
    <t>boca staklena, 1 po 60 ml (100mg/5ml)</t>
  </si>
  <si>
    <t>transdermalni flaster</t>
  </si>
  <si>
    <t>kesica, 5 po 25 mcg/h (5 po 4,125 mg/7,5 cm²)</t>
  </si>
  <si>
    <t>kesica, 5 po 50 mcg/h (5 po 8,25 mg/15 cm²)</t>
  </si>
  <si>
    <t>kesica, 5 po 75 mcg/h (5 po 12,375 mg/22,5 cm²)</t>
  </si>
  <si>
    <t>kesica, 5 po 100 mcg/h (5 po 16,5 mg/30 cm²)</t>
  </si>
  <si>
    <t>blister, 28 po (5mg + 5mg)</t>
  </si>
  <si>
    <t>blister, 28 po (5mg + 10mg)</t>
  </si>
  <si>
    <t>blister, 28 po (10mg + 5mg)</t>
  </si>
  <si>
    <t>blister, 28 po (10mg + 10mg)</t>
  </si>
  <si>
    <t>FLA</t>
  </si>
  <si>
    <t>BC</t>
  </si>
  <si>
    <t>105-10/23</t>
  </si>
  <si>
    <t>105-8/23</t>
  </si>
  <si>
    <t>Sopharma Trading d.o.o.</t>
  </si>
  <si>
    <t>Farmalogist d.o.o.</t>
  </si>
  <si>
    <t>10001953</t>
  </si>
  <si>
    <t>10001803</t>
  </si>
  <si>
    <t>10000130</t>
  </si>
  <si>
    <t>10000131</t>
  </si>
  <si>
    <t>10001202</t>
  </si>
  <si>
    <t>10001173</t>
  </si>
  <si>
    <t>10001176</t>
  </si>
  <si>
    <t>10001326</t>
  </si>
  <si>
    <t>10001327</t>
  </si>
  <si>
    <t>10001328</t>
  </si>
  <si>
    <t>10001325</t>
  </si>
  <si>
    <t>10000573</t>
  </si>
  <si>
    <t>10000574</t>
  </si>
  <si>
    <t>10000575</t>
  </si>
  <si>
    <t>10000576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</si>
</sst>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workbookViewId="0">
      <pane ySplit="1" topLeftCell="A2" activePane="bottomLeft" state="frozen"/>
      <selection pane="bottomLeft" activeCell="F12" sqref="F12"/>
    </sheetView>
  </sheetViews>
  <sheetFormatPr defaultRowHeight="15" x14ac:dyDescent="0.25"/>
  <cols>
    <col min="1" max="1" width="26.85546875" style="6" customWidth="1"/>
    <col min="2" max="2" width="8.5703125" style="6" customWidth="1"/>
    <col min="3" max="3" width="37.7109375" style="6" customWidth="1"/>
    <col min="4" max="4" width="12" style="6" customWidth="1"/>
    <col min="5" max="5" width="12.28515625" style="6" customWidth="1"/>
    <col min="6" max="6" width="24" style="6" customWidth="1"/>
    <col min="7" max="7" width="20.5703125" style="6" customWidth="1"/>
    <col min="8" max="8" width="22" style="6" customWidth="1"/>
    <col min="9" max="9" width="12.85546875" style="7" customWidth="1"/>
    <col min="10" max="10" width="12.42578125" style="6" customWidth="1"/>
    <col min="11" max="11" width="15" style="6" bestFit="1" customWidth="1"/>
    <col min="12" max="12" width="15.140625" style="6" customWidth="1"/>
    <col min="13" max="13" width="11.140625" style="6" customWidth="1"/>
    <col min="14" max="14" width="18.5703125" style="6" customWidth="1"/>
    <col min="15" max="15" width="17.140625" style="6" customWidth="1"/>
    <col min="16" max="16384" width="9.140625" style="6"/>
  </cols>
  <sheetData>
    <row r="1" spans="1:15" s="2" customFormat="1" ht="51" x14ac:dyDescent="0.25">
      <c r="A1" s="9" t="s">
        <v>13</v>
      </c>
      <c r="B1" s="9" t="s">
        <v>0</v>
      </c>
      <c r="C1" s="9" t="s">
        <v>6</v>
      </c>
      <c r="D1" s="10" t="s">
        <v>9</v>
      </c>
      <c r="E1" s="10" t="s">
        <v>12</v>
      </c>
      <c r="F1" s="9" t="s">
        <v>10</v>
      </c>
      <c r="G1" s="9" t="s">
        <v>7</v>
      </c>
      <c r="H1" s="9" t="s">
        <v>1</v>
      </c>
      <c r="I1" s="11" t="s">
        <v>8</v>
      </c>
      <c r="J1" s="12" t="s">
        <v>3</v>
      </c>
      <c r="K1" s="12" t="s">
        <v>11</v>
      </c>
      <c r="L1" s="13" t="s">
        <v>2</v>
      </c>
      <c r="M1" s="12" t="s">
        <v>4</v>
      </c>
      <c r="N1" s="12" t="s">
        <v>5</v>
      </c>
      <c r="O1" s="12" t="s">
        <v>14</v>
      </c>
    </row>
    <row r="2" spans="1:15" s="2" customFormat="1" ht="25.5" x14ac:dyDescent="0.25">
      <c r="A2" s="1"/>
      <c r="B2" s="3">
        <v>3</v>
      </c>
      <c r="C2" s="3" t="s">
        <v>50</v>
      </c>
      <c r="D2" s="4">
        <v>175593</v>
      </c>
      <c r="E2" s="4" t="s">
        <v>98</v>
      </c>
      <c r="F2" s="3" t="s">
        <v>65</v>
      </c>
      <c r="G2" s="3" t="s">
        <v>72</v>
      </c>
      <c r="H2" s="3" t="s">
        <v>73</v>
      </c>
      <c r="I2" s="5">
        <v>69.69</v>
      </c>
      <c r="J2" s="3" t="s">
        <v>92</v>
      </c>
      <c r="K2" s="3">
        <v>20</v>
      </c>
      <c r="L2" s="1"/>
      <c r="M2" s="3" t="s">
        <v>94</v>
      </c>
      <c r="N2" s="3" t="s">
        <v>96</v>
      </c>
      <c r="O2" s="3" t="str">
        <f t="shared" ref="O2:O22" si="0">IF(MOD(L2,K2)=0,"","greška")</f>
        <v/>
      </c>
    </row>
    <row r="3" spans="1:15" s="2" customFormat="1" ht="25.5" x14ac:dyDescent="0.25">
      <c r="A3" s="1"/>
      <c r="B3" s="3">
        <v>7</v>
      </c>
      <c r="C3" s="3" t="s">
        <v>15</v>
      </c>
      <c r="D3" s="4">
        <v>47286</v>
      </c>
      <c r="E3" s="4" t="s">
        <v>44</v>
      </c>
      <c r="F3" s="3" t="s">
        <v>21</v>
      </c>
      <c r="G3" s="3" t="s">
        <v>26</v>
      </c>
      <c r="H3" s="3" t="s">
        <v>31</v>
      </c>
      <c r="I3" s="5">
        <v>290.08</v>
      </c>
      <c r="J3" s="3" t="s">
        <v>37</v>
      </c>
      <c r="K3" s="3">
        <v>5</v>
      </c>
      <c r="L3" s="1"/>
      <c r="M3" s="3" t="s">
        <v>40</v>
      </c>
      <c r="N3" s="3" t="s">
        <v>43</v>
      </c>
      <c r="O3" s="3" t="str">
        <f t="shared" si="0"/>
        <v/>
      </c>
    </row>
    <row r="4" spans="1:15" s="2" customFormat="1" ht="25.5" x14ac:dyDescent="0.25">
      <c r="A4" s="1"/>
      <c r="B4" s="3">
        <v>8</v>
      </c>
      <c r="C4" s="3" t="s">
        <v>16</v>
      </c>
      <c r="D4" s="4">
        <v>1328610</v>
      </c>
      <c r="E4" s="4" t="s">
        <v>45</v>
      </c>
      <c r="F4" s="3" t="s">
        <v>22</v>
      </c>
      <c r="G4" s="3" t="s">
        <v>27</v>
      </c>
      <c r="H4" s="3" t="s">
        <v>32</v>
      </c>
      <c r="I4" s="5">
        <v>1028.07</v>
      </c>
      <c r="J4" s="3" t="s">
        <v>38</v>
      </c>
      <c r="K4" s="3">
        <v>60</v>
      </c>
      <c r="L4" s="1"/>
      <c r="M4" s="3" t="s">
        <v>40</v>
      </c>
      <c r="N4" s="3" t="s">
        <v>43</v>
      </c>
      <c r="O4" s="3" t="str">
        <f t="shared" si="0"/>
        <v/>
      </c>
    </row>
    <row r="5" spans="1:15" s="2" customFormat="1" ht="33.75" customHeight="1" x14ac:dyDescent="0.25">
      <c r="A5" s="1"/>
      <c r="B5" s="3">
        <v>10</v>
      </c>
      <c r="C5" s="3" t="s">
        <v>51</v>
      </c>
      <c r="D5" s="4">
        <v>81581</v>
      </c>
      <c r="E5" s="4" t="s">
        <v>99</v>
      </c>
      <c r="F5" s="3" t="s">
        <v>66</v>
      </c>
      <c r="G5" s="3" t="s">
        <v>25</v>
      </c>
      <c r="H5" s="3" t="s">
        <v>74</v>
      </c>
      <c r="I5" s="5">
        <v>486.45</v>
      </c>
      <c r="J5" s="3" t="s">
        <v>93</v>
      </c>
      <c r="K5" s="3">
        <v>5</v>
      </c>
      <c r="L5" s="1"/>
      <c r="M5" s="3" t="s">
        <v>95</v>
      </c>
      <c r="N5" s="3" t="s">
        <v>97</v>
      </c>
      <c r="O5" s="3" t="str">
        <f t="shared" si="0"/>
        <v/>
      </c>
    </row>
    <row r="6" spans="1:15" s="2" customFormat="1" ht="25.5" x14ac:dyDescent="0.25">
      <c r="A6" s="1"/>
      <c r="B6" s="3">
        <v>15</v>
      </c>
      <c r="C6" s="3" t="s">
        <v>17</v>
      </c>
      <c r="D6" s="4">
        <v>4090851</v>
      </c>
      <c r="E6" s="4" t="s">
        <v>46</v>
      </c>
      <c r="F6" s="3" t="s">
        <v>23</v>
      </c>
      <c r="G6" s="3" t="s">
        <v>28</v>
      </c>
      <c r="H6" s="3" t="s">
        <v>33</v>
      </c>
      <c r="I6" s="5">
        <v>263.7</v>
      </c>
      <c r="J6" s="3" t="s">
        <v>39</v>
      </c>
      <c r="K6" s="3">
        <v>1</v>
      </c>
      <c r="L6" s="1"/>
      <c r="M6" s="3" t="s">
        <v>40</v>
      </c>
      <c r="N6" s="3" t="s">
        <v>43</v>
      </c>
      <c r="O6" s="3" t="str">
        <f t="shared" si="0"/>
        <v/>
      </c>
    </row>
    <row r="7" spans="1:15" s="2" customFormat="1" ht="25.5" x14ac:dyDescent="0.25">
      <c r="A7" s="1"/>
      <c r="B7" s="3">
        <v>16</v>
      </c>
      <c r="C7" s="3" t="s">
        <v>18</v>
      </c>
      <c r="D7" s="4">
        <v>7099145</v>
      </c>
      <c r="E7" s="4" t="s">
        <v>47</v>
      </c>
      <c r="F7" s="3" t="s">
        <v>18</v>
      </c>
      <c r="G7" s="3" t="s">
        <v>29</v>
      </c>
      <c r="H7" s="3" t="s">
        <v>34</v>
      </c>
      <c r="I7" s="5">
        <v>892.2</v>
      </c>
      <c r="J7" s="3" t="s">
        <v>39</v>
      </c>
      <c r="K7" s="3">
        <v>1</v>
      </c>
      <c r="L7" s="1"/>
      <c r="M7" s="3" t="s">
        <v>41</v>
      </c>
      <c r="N7" s="3" t="s">
        <v>42</v>
      </c>
      <c r="O7" s="3" t="str">
        <f t="shared" si="0"/>
        <v/>
      </c>
    </row>
    <row r="8" spans="1:15" s="2" customFormat="1" ht="21.75" customHeight="1" x14ac:dyDescent="0.25">
      <c r="A8" s="1"/>
      <c r="B8" s="3">
        <v>18</v>
      </c>
      <c r="C8" s="3" t="s">
        <v>52</v>
      </c>
      <c r="D8" s="4">
        <v>1042830</v>
      </c>
      <c r="E8" s="4" t="s">
        <v>100</v>
      </c>
      <c r="F8" s="3" t="s">
        <v>67</v>
      </c>
      <c r="G8" s="3" t="s">
        <v>75</v>
      </c>
      <c r="H8" s="3" t="s">
        <v>76</v>
      </c>
      <c r="I8" s="5">
        <v>98.06</v>
      </c>
      <c r="J8" s="3" t="s">
        <v>39</v>
      </c>
      <c r="K8" s="3">
        <v>1</v>
      </c>
      <c r="L8" s="1"/>
      <c r="M8" s="3" t="s">
        <v>95</v>
      </c>
      <c r="N8" s="3" t="s">
        <v>97</v>
      </c>
      <c r="O8" s="3" t="str">
        <f t="shared" si="0"/>
        <v/>
      </c>
    </row>
    <row r="9" spans="1:15" s="2" customFormat="1" ht="21.75" customHeight="1" x14ac:dyDescent="0.25">
      <c r="A9" s="1"/>
      <c r="B9" s="3">
        <v>19</v>
      </c>
      <c r="C9" s="3" t="s">
        <v>53</v>
      </c>
      <c r="D9" s="4">
        <v>1042831</v>
      </c>
      <c r="E9" s="4" t="s">
        <v>101</v>
      </c>
      <c r="F9" s="3" t="s">
        <v>67</v>
      </c>
      <c r="G9" s="3" t="s">
        <v>75</v>
      </c>
      <c r="H9" s="3" t="s">
        <v>77</v>
      </c>
      <c r="I9" s="5">
        <v>76.55</v>
      </c>
      <c r="J9" s="3" t="s">
        <v>39</v>
      </c>
      <c r="K9" s="3">
        <v>1</v>
      </c>
      <c r="L9" s="1"/>
      <c r="M9" s="3" t="s">
        <v>95</v>
      </c>
      <c r="N9" s="3" t="s">
        <v>97</v>
      </c>
      <c r="O9" s="3" t="str">
        <f t="shared" si="0"/>
        <v/>
      </c>
    </row>
    <row r="10" spans="1:15" s="2" customFormat="1" ht="21.75" customHeight="1" x14ac:dyDescent="0.25">
      <c r="A10" s="1"/>
      <c r="B10" s="3">
        <v>22</v>
      </c>
      <c r="C10" s="3" t="s">
        <v>54</v>
      </c>
      <c r="D10" s="4">
        <v>4151050</v>
      </c>
      <c r="E10" s="4" t="s">
        <v>102</v>
      </c>
      <c r="F10" s="3" t="s">
        <v>54</v>
      </c>
      <c r="G10" s="3" t="s">
        <v>78</v>
      </c>
      <c r="H10" s="3" t="s">
        <v>79</v>
      </c>
      <c r="I10" s="5">
        <v>260.95</v>
      </c>
      <c r="J10" s="3" t="s">
        <v>39</v>
      </c>
      <c r="K10" s="3">
        <v>1</v>
      </c>
      <c r="L10" s="1"/>
      <c r="M10" s="3" t="s">
        <v>95</v>
      </c>
      <c r="N10" s="3" t="s">
        <v>97</v>
      </c>
      <c r="O10" s="3" t="str">
        <f t="shared" si="0"/>
        <v/>
      </c>
    </row>
    <row r="11" spans="1:15" s="2" customFormat="1" ht="25.5" x14ac:dyDescent="0.25">
      <c r="A11" s="1"/>
      <c r="B11" s="3">
        <v>27</v>
      </c>
      <c r="C11" s="3" t="s">
        <v>19</v>
      </c>
      <c r="D11" s="4">
        <v>1039285</v>
      </c>
      <c r="E11" s="4" t="s">
        <v>48</v>
      </c>
      <c r="F11" s="3" t="s">
        <v>19</v>
      </c>
      <c r="G11" s="3" t="s">
        <v>30</v>
      </c>
      <c r="H11" s="3" t="s">
        <v>35</v>
      </c>
      <c r="I11" s="5">
        <v>2042</v>
      </c>
      <c r="J11" s="3" t="s">
        <v>39</v>
      </c>
      <c r="K11" s="3">
        <v>1</v>
      </c>
      <c r="L11" s="1"/>
      <c r="M11" s="3" t="s">
        <v>40</v>
      </c>
      <c r="N11" s="3" t="s">
        <v>43</v>
      </c>
      <c r="O11" s="3" t="str">
        <f t="shared" si="0"/>
        <v/>
      </c>
    </row>
    <row r="12" spans="1:15" s="2" customFormat="1" ht="25.5" x14ac:dyDescent="0.25">
      <c r="A12" s="1"/>
      <c r="B12" s="3">
        <v>28</v>
      </c>
      <c r="C12" s="3" t="s">
        <v>55</v>
      </c>
      <c r="D12" s="4">
        <v>3162001</v>
      </c>
      <c r="E12" s="4" t="s">
        <v>103</v>
      </c>
      <c r="F12" s="3" t="s">
        <v>68</v>
      </c>
      <c r="G12" s="3" t="s">
        <v>80</v>
      </c>
      <c r="H12" s="3" t="s">
        <v>81</v>
      </c>
      <c r="I12" s="8">
        <v>159.88999999999999</v>
      </c>
      <c r="J12" s="3" t="s">
        <v>39</v>
      </c>
      <c r="K12" s="3">
        <v>1</v>
      </c>
      <c r="L12" s="1"/>
      <c r="M12" s="3" t="s">
        <v>95</v>
      </c>
      <c r="N12" s="3" t="s">
        <v>97</v>
      </c>
      <c r="O12" s="3" t="str">
        <f t="shared" si="0"/>
        <v/>
      </c>
    </row>
    <row r="13" spans="1:15" s="2" customFormat="1" ht="25.5" x14ac:dyDescent="0.25">
      <c r="A13" s="1"/>
      <c r="B13" s="3">
        <v>29</v>
      </c>
      <c r="C13" s="3" t="s">
        <v>56</v>
      </c>
      <c r="D13" s="4">
        <v>3162101</v>
      </c>
      <c r="E13" s="4" t="s">
        <v>104</v>
      </c>
      <c r="F13" s="3" t="s">
        <v>69</v>
      </c>
      <c r="G13" s="3" t="s">
        <v>80</v>
      </c>
      <c r="H13" s="3" t="s">
        <v>82</v>
      </c>
      <c r="I13" s="8">
        <v>96.4</v>
      </c>
      <c r="J13" s="3" t="s">
        <v>39</v>
      </c>
      <c r="K13" s="3">
        <v>1</v>
      </c>
      <c r="L13" s="1"/>
      <c r="M13" s="3" t="s">
        <v>95</v>
      </c>
      <c r="N13" s="3" t="s">
        <v>97</v>
      </c>
      <c r="O13" s="3" t="str">
        <f t="shared" si="0"/>
        <v/>
      </c>
    </row>
    <row r="14" spans="1:15" s="2" customFormat="1" ht="25.5" x14ac:dyDescent="0.25">
      <c r="A14" s="1"/>
      <c r="B14" s="3">
        <v>30</v>
      </c>
      <c r="C14" s="3" t="s">
        <v>57</v>
      </c>
      <c r="D14" s="4">
        <v>9087201</v>
      </c>
      <c r="E14" s="4" t="s">
        <v>105</v>
      </c>
      <c r="F14" s="3" t="s">
        <v>70</v>
      </c>
      <c r="G14" s="3" t="s">
        <v>83</v>
      </c>
      <c r="H14" s="3" t="s">
        <v>84</v>
      </c>
      <c r="I14" s="5">
        <v>693.02</v>
      </c>
      <c r="J14" s="3" t="s">
        <v>39</v>
      </c>
      <c r="K14" s="3">
        <v>1</v>
      </c>
      <c r="L14" s="1"/>
      <c r="M14" s="3" t="s">
        <v>95</v>
      </c>
      <c r="N14" s="3" t="s">
        <v>97</v>
      </c>
      <c r="O14" s="3" t="str">
        <f t="shared" si="0"/>
        <v/>
      </c>
    </row>
    <row r="15" spans="1:15" s="2" customFormat="1" ht="25.5" x14ac:dyDescent="0.25">
      <c r="A15" s="1"/>
      <c r="B15" s="3">
        <v>31</v>
      </c>
      <c r="C15" s="3" t="s">
        <v>58</v>
      </c>
      <c r="D15" s="4">
        <v>9087202</v>
      </c>
      <c r="E15" s="4" t="s">
        <v>106</v>
      </c>
      <c r="F15" s="3" t="s">
        <v>70</v>
      </c>
      <c r="G15" s="3" t="s">
        <v>83</v>
      </c>
      <c r="H15" s="3" t="s">
        <v>85</v>
      </c>
      <c r="I15" s="5">
        <v>1385.96</v>
      </c>
      <c r="J15" s="3" t="s">
        <v>39</v>
      </c>
      <c r="K15" s="3">
        <v>1</v>
      </c>
      <c r="L15" s="1"/>
      <c r="M15" s="3" t="s">
        <v>95</v>
      </c>
      <c r="N15" s="3" t="s">
        <v>97</v>
      </c>
      <c r="O15" s="3" t="str">
        <f t="shared" si="0"/>
        <v/>
      </c>
    </row>
    <row r="16" spans="1:15" s="2" customFormat="1" ht="25.5" x14ac:dyDescent="0.25">
      <c r="A16" s="1"/>
      <c r="B16" s="3">
        <v>32</v>
      </c>
      <c r="C16" s="3" t="s">
        <v>59</v>
      </c>
      <c r="D16" s="4">
        <v>9087203</v>
      </c>
      <c r="E16" s="4" t="s">
        <v>107</v>
      </c>
      <c r="F16" s="3" t="s">
        <v>70</v>
      </c>
      <c r="G16" s="3" t="s">
        <v>83</v>
      </c>
      <c r="H16" s="3" t="s">
        <v>86</v>
      </c>
      <c r="I16" s="5">
        <v>2351.48</v>
      </c>
      <c r="J16" s="3" t="s">
        <v>39</v>
      </c>
      <c r="K16" s="3">
        <v>1</v>
      </c>
      <c r="L16" s="1"/>
      <c r="M16" s="3" t="s">
        <v>95</v>
      </c>
      <c r="N16" s="3" t="s">
        <v>97</v>
      </c>
      <c r="O16" s="3" t="str">
        <f t="shared" si="0"/>
        <v/>
      </c>
    </row>
    <row r="17" spans="1:15" s="2" customFormat="1" ht="25.5" x14ac:dyDescent="0.25">
      <c r="A17" s="1"/>
      <c r="B17" s="3">
        <v>33</v>
      </c>
      <c r="C17" s="3" t="s">
        <v>60</v>
      </c>
      <c r="D17" s="4">
        <v>9087200</v>
      </c>
      <c r="E17" s="4" t="s">
        <v>108</v>
      </c>
      <c r="F17" s="3" t="s">
        <v>70</v>
      </c>
      <c r="G17" s="3" t="s">
        <v>83</v>
      </c>
      <c r="H17" s="3" t="s">
        <v>87</v>
      </c>
      <c r="I17" s="5">
        <v>2322.5500000000002</v>
      </c>
      <c r="J17" s="3" t="s">
        <v>39</v>
      </c>
      <c r="K17" s="3">
        <v>1</v>
      </c>
      <c r="L17" s="1"/>
      <c r="M17" s="3" t="s">
        <v>95</v>
      </c>
      <c r="N17" s="3" t="s">
        <v>97</v>
      </c>
      <c r="O17" s="3" t="str">
        <f t="shared" si="0"/>
        <v/>
      </c>
    </row>
    <row r="18" spans="1:15" s="2" customFormat="1" ht="25.5" x14ac:dyDescent="0.25">
      <c r="A18" s="1"/>
      <c r="B18" s="3">
        <v>34</v>
      </c>
      <c r="C18" s="3" t="s">
        <v>61</v>
      </c>
      <c r="D18" s="4">
        <v>1103310</v>
      </c>
      <c r="E18" s="4" t="s">
        <v>109</v>
      </c>
      <c r="F18" s="3" t="s">
        <v>71</v>
      </c>
      <c r="G18" s="3" t="s">
        <v>30</v>
      </c>
      <c r="H18" s="3" t="s">
        <v>88</v>
      </c>
      <c r="I18" s="5">
        <v>323.89999999999998</v>
      </c>
      <c r="J18" s="3" t="s">
        <v>39</v>
      </c>
      <c r="K18" s="3">
        <v>1</v>
      </c>
      <c r="L18" s="1"/>
      <c r="M18" s="3" t="s">
        <v>95</v>
      </c>
      <c r="N18" s="3" t="s">
        <v>97</v>
      </c>
      <c r="O18" s="3" t="str">
        <f t="shared" si="0"/>
        <v/>
      </c>
    </row>
    <row r="19" spans="1:15" s="2" customFormat="1" ht="25.5" x14ac:dyDescent="0.25">
      <c r="A19" s="1"/>
      <c r="B19" s="3">
        <v>35</v>
      </c>
      <c r="C19" s="3" t="s">
        <v>62</v>
      </c>
      <c r="D19" s="4">
        <v>1103311</v>
      </c>
      <c r="E19" s="4" t="s">
        <v>110</v>
      </c>
      <c r="F19" s="3" t="s">
        <v>71</v>
      </c>
      <c r="G19" s="3" t="s">
        <v>30</v>
      </c>
      <c r="H19" s="3" t="s">
        <v>89</v>
      </c>
      <c r="I19" s="5">
        <v>360.1</v>
      </c>
      <c r="J19" s="3" t="s">
        <v>39</v>
      </c>
      <c r="K19" s="3">
        <v>1</v>
      </c>
      <c r="L19" s="1"/>
      <c r="M19" s="3" t="s">
        <v>95</v>
      </c>
      <c r="N19" s="3" t="s">
        <v>97</v>
      </c>
      <c r="O19" s="3" t="str">
        <f t="shared" si="0"/>
        <v/>
      </c>
    </row>
    <row r="20" spans="1:15" s="2" customFormat="1" ht="25.5" x14ac:dyDescent="0.25">
      <c r="A20" s="1"/>
      <c r="B20" s="3">
        <v>36</v>
      </c>
      <c r="C20" s="3" t="s">
        <v>63</v>
      </c>
      <c r="D20" s="4">
        <v>1103312</v>
      </c>
      <c r="E20" s="4" t="s">
        <v>111</v>
      </c>
      <c r="F20" s="3" t="s">
        <v>71</v>
      </c>
      <c r="G20" s="3" t="s">
        <v>30</v>
      </c>
      <c r="H20" s="3" t="s">
        <v>90</v>
      </c>
      <c r="I20" s="5">
        <v>364.68</v>
      </c>
      <c r="J20" s="3" t="s">
        <v>39</v>
      </c>
      <c r="K20" s="3">
        <v>1</v>
      </c>
      <c r="L20" s="1"/>
      <c r="M20" s="3" t="s">
        <v>95</v>
      </c>
      <c r="N20" s="3" t="s">
        <v>97</v>
      </c>
      <c r="O20" s="3" t="str">
        <f t="shared" si="0"/>
        <v/>
      </c>
    </row>
    <row r="21" spans="1:15" s="2" customFormat="1" ht="25.5" x14ac:dyDescent="0.25">
      <c r="A21" s="1"/>
      <c r="B21" s="3">
        <v>37</v>
      </c>
      <c r="C21" s="3" t="s">
        <v>64</v>
      </c>
      <c r="D21" s="4">
        <v>1103313</v>
      </c>
      <c r="E21" s="4" t="s">
        <v>112</v>
      </c>
      <c r="F21" s="3" t="s">
        <v>71</v>
      </c>
      <c r="G21" s="3" t="s">
        <v>30</v>
      </c>
      <c r="H21" s="3" t="s">
        <v>91</v>
      </c>
      <c r="I21" s="5">
        <v>477.41</v>
      </c>
      <c r="J21" s="3" t="s">
        <v>39</v>
      </c>
      <c r="K21" s="3">
        <v>1</v>
      </c>
      <c r="L21" s="1"/>
      <c r="M21" s="3" t="s">
        <v>95</v>
      </c>
      <c r="N21" s="3" t="s">
        <v>97</v>
      </c>
      <c r="O21" s="3" t="str">
        <f t="shared" si="0"/>
        <v/>
      </c>
    </row>
    <row r="22" spans="1:15" s="2" customFormat="1" ht="25.5" x14ac:dyDescent="0.25">
      <c r="A22" s="1"/>
      <c r="B22" s="3">
        <v>38</v>
      </c>
      <c r="C22" s="3" t="s">
        <v>20</v>
      </c>
      <c r="D22" s="4">
        <v>1119220</v>
      </c>
      <c r="E22" s="4" t="s">
        <v>49</v>
      </c>
      <c r="F22" s="3" t="s">
        <v>24</v>
      </c>
      <c r="G22" s="3" t="s">
        <v>27</v>
      </c>
      <c r="H22" s="3" t="s">
        <v>36</v>
      </c>
      <c r="I22" s="5">
        <v>4281.3</v>
      </c>
      <c r="J22" s="3" t="s">
        <v>39</v>
      </c>
      <c r="K22" s="3">
        <v>1</v>
      </c>
      <c r="L22" s="1"/>
      <c r="M22" s="3" t="s">
        <v>40</v>
      </c>
      <c r="N22" s="3" t="s">
        <v>43</v>
      </c>
      <c r="O22" s="3" t="str">
        <f t="shared" si="0"/>
        <v/>
      </c>
    </row>
  </sheetData>
  <sheetProtection autoFilter="0"/>
  <autoFilter ref="A1:O1" xr:uid="{00000000-0009-0000-0000-000000000000}"/>
  <sortState ref="A2:O22">
    <sortCondition ref="B2:B22"/>
  </sortState>
  <pageMargins left="0.7" right="0.7" top="0.75" bottom="0.75" header="0.3" footer="0.3"/>
  <pageSetup paperSize="9"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2023-09-14T12:13:06Z</cp:lastPrinted>
  <dcterms:created xsi:type="dcterms:W3CDTF">2023-06-20T10:45:02Z</dcterms:created>
  <dcterms:modified xsi:type="dcterms:W3CDTF">2024-05-15T09:07:11Z</dcterms:modified>
</cp:coreProperties>
</file>