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eta.ninkovic\Desktop\POSTUPCI 2023\8.CYSTAGON I ISTURISA\OS\"/>
    </mc:Choice>
  </mc:AlternateContent>
  <xr:revisionPtr revIDLastSave="0" documentId="13_ncr:1_{241D5C35-A6B2-4FCF-8440-440CEC47CBFA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3-103" sheetId="1" r:id="rId1"/>
  </sheets>
  <definedNames>
    <definedName name="_xlnm._FilterDatabase" localSheetId="0" hidden="1">'23-103'!$A$2:$O$4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<sst xmlns="http://schemas.openxmlformats.org/spreadsheetml/2006/main" count="32" uniqueCount="29">
  <si>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</si>
  <si>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</si>
  <si>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</si>
  <si>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</si>
  <si>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</si>
  <si>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</si>
  <si>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</si>
  <si>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</si>
  <si>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</si>
  <si>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</si>
  <si>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</si>
  <si>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</si>
  <si>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</si>
  <si>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</si>
  <si>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</si>
  <si>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film tableta</t>
  </si>
  <si>
    <t>Lekovi za lečenje retkih bolesti- mercaptamin kapsule za lečenje cistinoze i osilodrostat, JN br 404-3-110/23-103</t>
  </si>
  <si>
    <t>mercaptamin kapsule za lečenje cistinoze</t>
  </si>
  <si>
    <t>osilodrostat</t>
  </si>
  <si>
    <t>RB00036</t>
  </si>
  <si>
    <t>RB00034</t>
  </si>
  <si>
    <t>kapsula</t>
  </si>
  <si>
    <t>150 mg</t>
  </si>
  <si>
    <t>1mg</t>
  </si>
  <si>
    <t>tableta</t>
  </si>
  <si>
    <t>139-1/23</t>
  </si>
  <si>
    <t>139-2/23</t>
  </si>
  <si>
    <t>Sanol S d.o.o. Beograd</t>
  </si>
  <si>
    <t>Rhei Life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</si>
</sst>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2" topLeftCell="A3" activePane="bottomLeft" state="frozen"/>
      <selection pane="bottomLeft" activeCell="K17" sqref="K17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16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6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17</v>
      </c>
      <c r="D3" s="6" t="s">
        <v>19</v>
      </c>
      <c r="E3" s="4">
        <v>10003045</v>
      </c>
      <c r="F3" s="7" t="s">
        <v>17</v>
      </c>
      <c r="G3" s="4" t="s">
        <v>21</v>
      </c>
      <c r="H3" s="4" t="s">
        <v>22</v>
      </c>
      <c r="I3" s="4" t="s">
        <v>21</v>
      </c>
      <c r="J3" s="8">
        <v>620</v>
      </c>
      <c r="K3" s="4">
        <v>100</v>
      </c>
      <c r="L3" s="1"/>
      <c r="M3" s="4" t="s">
        <v>25</v>
      </c>
      <c r="N3" s="4" t="s">
        <v>27</v>
      </c>
      <c r="O3" s="4" t="str">
        <f>IF(MOD(L3,K3)=0,"","greška")</f>
        <v/>
      </c>
    </row>
    <row r="4" spans="1:15" s="5" customFormat="1" ht="17.25" customHeight="1" x14ac:dyDescent="0.25">
      <c r="A4" s="1"/>
      <c r="B4" s="4">
        <v>2</v>
      </c>
      <c r="C4" s="4" t="s">
        <v>18</v>
      </c>
      <c r="D4" s="6" t="s">
        <v>20</v>
      </c>
      <c r="E4" s="4">
        <v>10003043</v>
      </c>
      <c r="F4" s="7" t="s">
        <v>18</v>
      </c>
      <c r="G4" s="4" t="s">
        <v>15</v>
      </c>
      <c r="H4" s="4" t="s">
        <v>23</v>
      </c>
      <c r="I4" s="4" t="s">
        <v>24</v>
      </c>
      <c r="J4" s="8">
        <v>3840</v>
      </c>
      <c r="K4" s="4">
        <v>60</v>
      </c>
      <c r="L4" s="1"/>
      <c r="M4" s="4" t="s">
        <v>26</v>
      </c>
      <c r="N4" s="4" t="s">
        <v>28</v>
      </c>
      <c r="O4" s="4" t="str">
        <f t="shared" ref="O4" si="0">IF(MOD(L4,K4)=0,"","greška")</f>
        <v/>
      </c>
    </row>
  </sheetData>
  <autoFilter ref="A2:O4" xr:uid="{2109A5AD-5730-4DD5-ACE9-7A576FC6191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Nikoleta Ninkovic</cp:lastModifiedBy>
  <cp:lastPrinted>2023-10-25T10:43:51Z</cp:lastPrinted>
  <dcterms:created xsi:type="dcterms:W3CDTF">2023-06-20T10:45:02Z</dcterms:created>
  <dcterms:modified xsi:type="dcterms:W3CDTF">2023-11-27T12:35:14Z</dcterms:modified>
</cp:coreProperties>
</file>