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88\"/>
    </mc:Choice>
  </mc:AlternateContent>
  <xr:revisionPtr revIDLastSave="0" documentId="8_{438505CC-C55B-4F4C-AA6B-488A5EBA989D}" xr6:coauthVersionLast="36" xr6:coauthVersionMax="36" xr10:uidLastSave="{00000000-0000-0000-0000-000000000000}"/>
  <bookViews>
    <workbookView xWindow="0" yWindow="0" windowWidth="15360" windowHeight="7095" xr2:uid="{B5E003FA-8808-42F2-BE51-5B6FA52EB8FB}"/>
  </bookViews>
  <sheets>
    <sheet name="23-88" sheetId="1" r:id="rId1"/>
  </sheets>
  <definedNames>
    <definedName name="_xlnm._FilterDatabase" localSheetId="0" hidden="1">'23-88'!$A$1:$M$2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2" i="1" l="1"/>
</calcChain>
</file>

<file path=xl/sharedStrings.xml><?xml version="1.0" encoding="utf-8"?>
<sst xmlns="http://schemas.openxmlformats.org/spreadsheetml/2006/main" count="38" uniqueCount="31">
  <si>
    <t>Broj partije</t>
  </si>
  <si>
    <t>Pakovanje i jačina leka</t>
  </si>
  <si>
    <t>Jedinica mere</t>
  </si>
  <si>
    <t>Broj OS</t>
  </si>
  <si>
    <t>Dobavljač</t>
  </si>
  <si>
    <t>INN</t>
  </si>
  <si>
    <t>Farmaceutski oblik</t>
  </si>
  <si>
    <t>Jedinična cena bez PDV</t>
  </si>
  <si>
    <t>Naziv apotekarske ustanove/apoteke u sastavu DZ</t>
  </si>
  <si>
    <t>JKL/šifra</t>
  </si>
  <si>
    <t>Naziv</t>
  </si>
  <si>
    <t>Broj JM u pakovanju</t>
  </si>
  <si>
    <r>
      <t xml:space="preserve">Količina za ugovaranje 
</t>
    </r>
    <r>
      <rPr>
        <b/>
        <sz val="11"/>
        <rFont val="Arial"/>
        <family val="2"/>
      </rPr>
      <t>po JM iz nabavke</t>
    </r>
  </si>
  <si>
    <t>Provera deljivosti u skladu sa veličinom pakovanja</t>
  </si>
  <si>
    <t>rifampicin 150 mg i/ili 
300 mg</t>
  </si>
  <si>
    <t>litijum karbonat</t>
  </si>
  <si>
    <t>N002329</t>
  </si>
  <si>
    <t>ND00006</t>
  </si>
  <si>
    <t>N003079</t>
  </si>
  <si>
    <t>Rifampicyna TZF 100 x 150 mg</t>
  </si>
  <si>
    <t>Rifampicyna TZF 100 x 300 mg</t>
  </si>
  <si>
    <t>MILITHIN kaps 30x300mg</t>
  </si>
  <si>
    <t>kapsula</t>
  </si>
  <si>
    <t>150 mg</t>
  </si>
  <si>
    <t>300 mg</t>
  </si>
  <si>
    <t>mg</t>
  </si>
  <si>
    <t>Kapsula</t>
  </si>
  <si>
    <t>116-2/23</t>
  </si>
  <si>
    <t>116-4/23</t>
  </si>
  <si>
    <t>Sopharma trading d.o.o</t>
  </si>
  <si>
    <t>Farmalogist d.o.o.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</si>
</sst>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89325DBC-14DC-4DC5-BC24-3EABF7DA5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N4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32.7109375" style="12" customWidth="1"/>
    <col min="2" max="2" width="8.5703125" style="12" customWidth="1"/>
    <col min="3" max="3" width="15" style="12" customWidth="1"/>
    <col min="4" max="4" width="12.28515625" style="12" customWidth="1"/>
    <col min="5" max="5" width="24" style="12" customWidth="1"/>
    <col min="6" max="6" width="20.5703125" style="12" customWidth="1"/>
    <col min="7" max="7" width="23.28515625" style="12" customWidth="1"/>
    <col min="8" max="8" width="15.85546875" style="12" customWidth="1"/>
    <col min="9" max="9" width="12.85546875" style="13" customWidth="1"/>
    <col min="10" max="10" width="15.85546875" style="12" customWidth="1"/>
    <col min="11" max="11" width="23.42578125" style="12" customWidth="1"/>
    <col min="12" max="12" width="9.85546875" style="12" bestFit="1" customWidth="1"/>
    <col min="13" max="13" width="23.140625" style="12" customWidth="1"/>
    <col min="14" max="14" width="17.42578125" style="12" customWidth="1"/>
    <col min="15" max="16384" width="9.140625" style="12"/>
  </cols>
  <sheetData>
    <row r="1" spans="1:14" s="11" customFormat="1" ht="51" x14ac:dyDescent="0.25">
      <c r="A1" s="1" t="s">
        <v>8</v>
      </c>
      <c r="B1" s="2" t="s">
        <v>0</v>
      </c>
      <c r="C1" s="2" t="s">
        <v>5</v>
      </c>
      <c r="D1" s="3" t="s">
        <v>9</v>
      </c>
      <c r="E1" s="2" t="s">
        <v>10</v>
      </c>
      <c r="F1" s="2" t="s">
        <v>6</v>
      </c>
      <c r="G1" s="2" t="s">
        <v>1</v>
      </c>
      <c r="H1" s="5" t="s">
        <v>2</v>
      </c>
      <c r="I1" s="9" t="s">
        <v>7</v>
      </c>
      <c r="J1" s="5" t="s">
        <v>11</v>
      </c>
      <c r="K1" s="4" t="s">
        <v>12</v>
      </c>
      <c r="L1" s="5" t="s">
        <v>3</v>
      </c>
      <c r="M1" s="5" t="s">
        <v>4</v>
      </c>
      <c r="N1" s="5" t="s">
        <v>13</v>
      </c>
    </row>
    <row r="2" spans="1:14" s="11" customFormat="1" ht="38.25" x14ac:dyDescent="0.25">
      <c r="A2" s="8"/>
      <c r="B2" s="6">
        <v>1</v>
      </c>
      <c r="C2" s="6" t="s">
        <v>14</v>
      </c>
      <c r="D2" s="7" t="s">
        <v>16</v>
      </c>
      <c r="E2" s="6" t="s">
        <v>19</v>
      </c>
      <c r="F2" s="6" t="s">
        <v>22</v>
      </c>
      <c r="G2" s="6" t="s">
        <v>23</v>
      </c>
      <c r="H2" s="14" t="s">
        <v>25</v>
      </c>
      <c r="I2" s="10">
        <v>0.16</v>
      </c>
      <c r="J2" s="6">
        <v>15000</v>
      </c>
      <c r="K2" s="8"/>
      <c r="L2" s="6" t="s">
        <v>27</v>
      </c>
      <c r="M2" s="6" t="s">
        <v>29</v>
      </c>
      <c r="N2" s="6" t="str">
        <f>IF(MOD(K2,J2)=0,"","greška")</f>
        <v/>
      </c>
    </row>
    <row r="3" spans="1:14" s="11" customFormat="1" ht="38.25" x14ac:dyDescent="0.25">
      <c r="A3" s="8"/>
      <c r="B3" s="6">
        <v>1</v>
      </c>
      <c r="C3" s="6" t="s">
        <v>14</v>
      </c>
      <c r="D3" s="7" t="s">
        <v>17</v>
      </c>
      <c r="E3" s="6" t="s">
        <v>20</v>
      </c>
      <c r="F3" s="6" t="s">
        <v>22</v>
      </c>
      <c r="G3" s="6" t="s">
        <v>24</v>
      </c>
      <c r="H3" s="14" t="s">
        <v>25</v>
      </c>
      <c r="I3" s="10">
        <v>0.16</v>
      </c>
      <c r="J3" s="6">
        <v>30000</v>
      </c>
      <c r="K3" s="8"/>
      <c r="L3" s="6" t="s">
        <v>27</v>
      </c>
      <c r="M3" s="6" t="s">
        <v>29</v>
      </c>
      <c r="N3" s="6" t="str">
        <f t="shared" ref="N3:N4" si="0">IF(MOD(K3,J3)=0,"","greška")</f>
        <v/>
      </c>
    </row>
    <row r="4" spans="1:14" s="11" customFormat="1" ht="25.5" x14ac:dyDescent="0.25">
      <c r="A4" s="8"/>
      <c r="B4" s="6">
        <v>2</v>
      </c>
      <c r="C4" s="6" t="s">
        <v>15</v>
      </c>
      <c r="D4" s="7" t="s">
        <v>18</v>
      </c>
      <c r="E4" s="6" t="s">
        <v>21</v>
      </c>
      <c r="F4" s="6" t="s">
        <v>22</v>
      </c>
      <c r="G4" s="6" t="s">
        <v>24</v>
      </c>
      <c r="H4" s="14" t="s">
        <v>26</v>
      </c>
      <c r="I4" s="10">
        <v>13.08</v>
      </c>
      <c r="J4" s="6">
        <v>30</v>
      </c>
      <c r="K4" s="8"/>
      <c r="L4" s="6" t="s">
        <v>28</v>
      </c>
      <c r="M4" s="6" t="s">
        <v>30</v>
      </c>
      <c r="N4" s="6" t="str">
        <f t="shared" si="0"/>
        <v/>
      </c>
    </row>
  </sheetData>
  <sheetProtection algorithmName="SHA-512" hashValue="JX7TBS+L3wJbapPbZ3STDO/aECtBdZ3Jk6Ca4SrfgHPLhK+7/RDUrv5JiC7afEr/1lz38WrblCG3X5o9prKd2w==" saltValue="/bK9a0P8X5/yrj9cRm96+g==" spinCount="100000" sheet="1" objects="1" scenarios="1"/>
  <autoFilter ref="A1:M2" xr:uid="{FD76E62C-F70F-41A9-80A8-97F636C9BA4E}"/>
  <pageMargins left="0.7" right="0.7" top="0.75" bottom="0.75" header="0.3" footer="0.3"/>
  <pageSetup paperSize="9" scale="5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2023-09-29T10:51:31Z</cp:lastPrinted>
  <dcterms:created xsi:type="dcterms:W3CDTF">2023-06-20T10:45:02Z</dcterms:created>
  <dcterms:modified xsi:type="dcterms:W3CDTF">2023-10-09T09:42:04Z</dcterms:modified>
</cp:coreProperties>
</file>