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19.10\"/>
    </mc:Choice>
  </mc:AlternateContent>
  <xr:revisionPtr revIDLastSave="0" documentId="13_ncr:1_{82E22F9A-51BB-495E-88C4-DD380F9507C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pisak lekova - povećanje cene" sheetId="3" r:id="rId1"/>
  </sheets>
  <definedNames>
    <definedName name="_xlnm._FilterDatabase" localSheetId="0" hidden="1">'Spisak lekova - povećanje cene'!$A$3:$P$25</definedName>
    <definedName name="_xlnm.Print_Titles" localSheetId="0">'Spisak lekova - povećanje cene'!$3:$3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</calcChain>
</file>

<file path=xl/sharedStrings.xml><?xml version="1.0" encoding="utf-8"?>
<sst xmlns="http://schemas.openxmlformats.org/spreadsheetml/2006/main" count="237" uniqueCount="97">
  <si>
    <t>JKL</t>
  </si>
  <si>
    <t>ATC</t>
  </si>
  <si>
    <t>INN</t>
  </si>
  <si>
    <t>Zaštićeno ime leka</t>
  </si>
  <si>
    <t>Pakovanje i jačina leka</t>
  </si>
  <si>
    <t>C01BD01</t>
  </si>
  <si>
    <t>amjodaron</t>
  </si>
  <si>
    <t>AMIODARON ACTAVIS</t>
  </si>
  <si>
    <t>tableta</t>
  </si>
  <si>
    <t>blister, 60 po 200 mg</t>
  </si>
  <si>
    <t>J01CA04</t>
  </si>
  <si>
    <t>amoksicilin</t>
  </si>
  <si>
    <t>SINACILIN</t>
  </si>
  <si>
    <t>kapsula, tvrda</t>
  </si>
  <si>
    <t>blister, 16 po 250 mg</t>
  </si>
  <si>
    <t>blister, 16 po 500 mg</t>
  </si>
  <si>
    <t>prašak za oralnu suspenziju</t>
  </si>
  <si>
    <t>OSPAMOX DT</t>
  </si>
  <si>
    <t>tableta za oralnu suspenziju</t>
  </si>
  <si>
    <t>14 po 1000 mg</t>
  </si>
  <si>
    <t>OSPAMOX</t>
  </si>
  <si>
    <t>1 po 60 ml (500 mg/5 ml)</t>
  </si>
  <si>
    <t>SINACILIN baby</t>
  </si>
  <si>
    <t>boca staklena, 1 po 100 ml; (250mg/5ml)</t>
  </si>
  <si>
    <t>J01CR02</t>
  </si>
  <si>
    <t>amoksicilin, klavulanska kiselina</t>
  </si>
  <si>
    <t>PANKLAV FORTE</t>
  </si>
  <si>
    <t>bočica staklena, 1 po 100ml (250 mg/5 ml + 62,5 mg/5 ml)</t>
  </si>
  <si>
    <t>PANKLAV 2X</t>
  </si>
  <si>
    <t>bočica staklena, 1 po 70 ml (400 mg/5 ml + 57 mg/5 ml)</t>
  </si>
  <si>
    <t>bočica staklena, 1 po 140 ml (400 mg/5 ml + 57 mg/5 ml)</t>
  </si>
  <si>
    <t>film tableta</t>
  </si>
  <si>
    <t>teglica, 10 po (875mg + 125mg)</t>
  </si>
  <si>
    <t>PANKLAV</t>
  </si>
  <si>
    <t>teglica, 14 po 1000 mg (875 mg + 125 mg)</t>
  </si>
  <si>
    <t>J01DB01</t>
  </si>
  <si>
    <t>cefaleksin</t>
  </si>
  <si>
    <t>PALITREX</t>
  </si>
  <si>
    <t>CEFALEXIN ALKALOID</t>
  </si>
  <si>
    <t>bočica, 1 po 100 ml (250 mg/5 ml)</t>
  </si>
  <si>
    <t>J01FA10</t>
  </si>
  <si>
    <t>azitromicin</t>
  </si>
  <si>
    <t>HEMOMYCIN</t>
  </si>
  <si>
    <t>blister, 3 po 500 mg</t>
  </si>
  <si>
    <t>J01MA02</t>
  </si>
  <si>
    <t>ciprofloksacin</t>
  </si>
  <si>
    <t>MAROCEN</t>
  </si>
  <si>
    <t>blister, 10 po 500 mg</t>
  </si>
  <si>
    <t>L04AA06</t>
  </si>
  <si>
    <t>mikofenolna kiselina</t>
  </si>
  <si>
    <t>CELLCEPT</t>
  </si>
  <si>
    <t>kapsula</t>
  </si>
  <si>
    <t>blister, 300 po 250 mg</t>
  </si>
  <si>
    <t>A05BA..</t>
  </si>
  <si>
    <t>ornitinaspartat</t>
  </si>
  <si>
    <t>HEPA-MERZ</t>
  </si>
  <si>
    <t>granule za oralni rastvor</t>
  </si>
  <si>
    <t>kesica, 30 po 3g</t>
  </si>
  <si>
    <t>J01MA12</t>
  </si>
  <si>
    <t>levofloksacin</t>
  </si>
  <si>
    <t>FORTECA</t>
  </si>
  <si>
    <t>N05BA12</t>
  </si>
  <si>
    <t>alprazolam</t>
  </si>
  <si>
    <t>KSALOL</t>
  </si>
  <si>
    <t>blister, 30 po 1 mg</t>
  </si>
  <si>
    <t>S03CA01</t>
  </si>
  <si>
    <t>deksametazon, neomicin</t>
  </si>
  <si>
    <t>DEXAMETHASON-NEOMYCIN</t>
  </si>
  <si>
    <t>kapi za uši/oči, rastvor</t>
  </si>
  <si>
    <t>boca staklena, 1 po 100 ml (250 mg/5 ml)</t>
  </si>
  <si>
    <t>bočica staklena, 20 po 625mg (500 mg + 125 mg)</t>
  </si>
  <si>
    <t>bočica staklena, 10 ml (0,1%+ 0,35%)</t>
  </si>
  <si>
    <t>uvećanje %</t>
  </si>
  <si>
    <t>uvećanje % - 5%</t>
  </si>
  <si>
    <t>Partija</t>
  </si>
  <si>
    <t>Dobavljač</t>
  </si>
  <si>
    <t>Broj OS</t>
  </si>
  <si>
    <t>Lekovi sa Liste A i Liste A1 Liste lekova</t>
  </si>
  <si>
    <t>Broj nabavke</t>
  </si>
  <si>
    <t>404-1-110/23-14</t>
  </si>
  <si>
    <t>Medica Linea Pharm d.o.o.</t>
  </si>
  <si>
    <t>64-15/23</t>
  </si>
  <si>
    <t>Vega d.o.o.</t>
  </si>
  <si>
    <t>64-11/23</t>
  </si>
  <si>
    <t>Phoenix Pharma d.o.o.</t>
  </si>
  <si>
    <t>64-7/23</t>
  </si>
  <si>
    <t>Sopharma Trading d.o.o.</t>
  </si>
  <si>
    <t>64-17/23</t>
  </si>
  <si>
    <t>Inpharm Co d.o.o.</t>
  </si>
  <si>
    <t>64-13/23</t>
  </si>
  <si>
    <t>Cena koja se primenjuje od 19.10.2023.</t>
  </si>
  <si>
    <t>Naziv nabavke</t>
  </si>
  <si>
    <t>Spisak lekova kod kojih je došlo do povećanja cene stupanjem na snagu Pravilnika o izmenama i dopunama Pravilnika o Listi lekova koji se propisuju i izdaju na teret sredstava obaveznog zdravstvenog osiguranja ("Službeni glasnik RS", br. 86/23)</t>
  </si>
  <si>
    <t>Farmaceutski oblik</t>
  </si>
  <si>
    <t>Cena iz okvirnog sporazuma koja je važila do 18.10.2023.</t>
  </si>
  <si>
    <t>Jedinica mere</t>
  </si>
  <si>
    <t>originalno pakovanje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</si>
</sst>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Normal="100" workbookViewId="0">
      <pane ySplit="3" topLeftCell="A4" activePane="bottomLeft" state="frozen"/>
      <selection pane="bottomLeft" activeCell="B19" sqref="B19"/>
    </sheetView>
  </sheetViews>
  <sheetFormatPr defaultRowHeight="12" x14ac:dyDescent="0.2"/>
  <cols>
    <col min="1" max="1" width="20" style="5" customWidth="1"/>
    <col min="2" max="2" width="17.140625" style="5" customWidth="1"/>
    <col min="3" max="3" width="9.140625" style="5"/>
    <col min="4" max="4" width="10.85546875" style="5" customWidth="1"/>
    <col min="5" max="5" width="9.140625" style="5"/>
    <col min="6" max="6" width="14.140625" style="5" customWidth="1"/>
    <col min="7" max="7" width="18.5703125" style="5" customWidth="1"/>
    <col min="8" max="8" width="16.42578125" style="5" customWidth="1"/>
    <col min="9" max="10" width="15.140625" style="5" customWidth="1"/>
    <col min="11" max="11" width="15.7109375" style="5" customWidth="1"/>
    <col min="12" max="13" width="9.140625" style="5" hidden="1" customWidth="1"/>
    <col min="14" max="14" width="14.140625" style="5" customWidth="1"/>
    <col min="15" max="15" width="15.85546875" style="5" customWidth="1"/>
    <col min="16" max="16" width="17.42578125" style="5" customWidth="1"/>
    <col min="17" max="16384" width="9.140625" style="5"/>
  </cols>
  <sheetData>
    <row r="1" spans="1:16" ht="21" customHeight="1" x14ac:dyDescent="0.2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.75" customHeight="1" x14ac:dyDescent="0.2"/>
    <row r="3" spans="1:16" ht="48" x14ac:dyDescent="0.2">
      <c r="A3" s="10" t="s">
        <v>91</v>
      </c>
      <c r="B3" s="10" t="s">
        <v>78</v>
      </c>
      <c r="C3" s="10" t="s">
        <v>74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93</v>
      </c>
      <c r="I3" s="10" t="s">
        <v>4</v>
      </c>
      <c r="J3" s="10" t="s">
        <v>95</v>
      </c>
      <c r="K3" s="10" t="s">
        <v>94</v>
      </c>
      <c r="L3" s="10" t="s">
        <v>72</v>
      </c>
      <c r="M3" s="10" t="s">
        <v>73</v>
      </c>
      <c r="N3" s="10" t="s">
        <v>90</v>
      </c>
      <c r="O3" s="10" t="s">
        <v>75</v>
      </c>
      <c r="P3" s="10" t="s">
        <v>76</v>
      </c>
    </row>
    <row r="4" spans="1:16" ht="31.5" customHeight="1" x14ac:dyDescent="0.2">
      <c r="A4" s="2" t="s">
        <v>77</v>
      </c>
      <c r="B4" s="7" t="s">
        <v>79</v>
      </c>
      <c r="C4" s="8">
        <v>102</v>
      </c>
      <c r="D4" s="11">
        <v>1101402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96</v>
      </c>
      <c r="K4" s="3">
        <v>989.11</v>
      </c>
      <c r="L4" s="6" t="e">
        <f>#REF!/#REF!</f>
        <v>#REF!</v>
      </c>
      <c r="M4" s="6" t="e">
        <f>L4-0.05</f>
        <v>#REF!</v>
      </c>
      <c r="N4" s="4">
        <v>1064.7</v>
      </c>
      <c r="O4" s="9" t="s">
        <v>80</v>
      </c>
      <c r="P4" s="7" t="s">
        <v>81</v>
      </c>
    </row>
    <row r="5" spans="1:16" ht="24" x14ac:dyDescent="0.2">
      <c r="A5" s="2" t="s">
        <v>77</v>
      </c>
      <c r="B5" s="7" t="s">
        <v>79</v>
      </c>
      <c r="C5" s="8">
        <v>351</v>
      </c>
      <c r="D5" s="11">
        <v>1021145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96</v>
      </c>
      <c r="K5" s="3">
        <v>88.03</v>
      </c>
      <c r="L5" s="6" t="e">
        <f>#REF!/#REF!</f>
        <v>#REF!</v>
      </c>
      <c r="M5" s="6" t="e">
        <f t="shared" ref="M5:M25" si="0">L5-0.05</f>
        <v>#REF!</v>
      </c>
      <c r="N5" s="4">
        <v>97.08</v>
      </c>
      <c r="O5" s="9" t="s">
        <v>82</v>
      </c>
      <c r="P5" s="7" t="s">
        <v>83</v>
      </c>
    </row>
    <row r="6" spans="1:16" ht="24" x14ac:dyDescent="0.2">
      <c r="A6" s="2" t="s">
        <v>77</v>
      </c>
      <c r="B6" s="7" t="s">
        <v>79</v>
      </c>
      <c r="C6" s="8">
        <v>352</v>
      </c>
      <c r="D6" s="11">
        <v>1021148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15</v>
      </c>
      <c r="J6" s="1" t="s">
        <v>96</v>
      </c>
      <c r="K6" s="3">
        <v>115.92</v>
      </c>
      <c r="L6" s="6" t="e">
        <f>#REF!/#REF!</f>
        <v>#REF!</v>
      </c>
      <c r="M6" s="6" t="e">
        <f t="shared" si="0"/>
        <v>#REF!</v>
      </c>
      <c r="N6" s="4">
        <v>134.94</v>
      </c>
      <c r="O6" s="9" t="s">
        <v>82</v>
      </c>
      <c r="P6" s="7" t="s">
        <v>83</v>
      </c>
    </row>
    <row r="7" spans="1:16" ht="57" customHeight="1" x14ac:dyDescent="0.2">
      <c r="A7" s="2" t="s">
        <v>77</v>
      </c>
      <c r="B7" s="7" t="s">
        <v>79</v>
      </c>
      <c r="C7" s="8">
        <v>353</v>
      </c>
      <c r="D7" s="11">
        <v>3021146</v>
      </c>
      <c r="E7" s="1" t="s">
        <v>10</v>
      </c>
      <c r="F7" s="1" t="s">
        <v>11</v>
      </c>
      <c r="G7" s="1" t="s">
        <v>12</v>
      </c>
      <c r="H7" s="1" t="s">
        <v>16</v>
      </c>
      <c r="I7" s="1" t="s">
        <v>69</v>
      </c>
      <c r="J7" s="1" t="s">
        <v>96</v>
      </c>
      <c r="K7" s="3">
        <v>128.38999999999999</v>
      </c>
      <c r="L7" s="6" t="e">
        <f>#REF!/#REF!</f>
        <v>#REF!</v>
      </c>
      <c r="M7" s="6" t="e">
        <f t="shared" si="0"/>
        <v>#REF!</v>
      </c>
      <c r="N7" s="4">
        <v>151.44</v>
      </c>
      <c r="O7" s="9" t="s">
        <v>82</v>
      </c>
      <c r="P7" s="7" t="s">
        <v>83</v>
      </c>
    </row>
    <row r="8" spans="1:16" ht="31.5" customHeight="1" x14ac:dyDescent="0.2">
      <c r="A8" s="2" t="s">
        <v>77</v>
      </c>
      <c r="B8" s="7" t="s">
        <v>79</v>
      </c>
      <c r="C8" s="8">
        <v>356</v>
      </c>
      <c r="D8" s="11">
        <v>1021007</v>
      </c>
      <c r="E8" s="1" t="s">
        <v>10</v>
      </c>
      <c r="F8" s="1" t="s">
        <v>11</v>
      </c>
      <c r="G8" s="1" t="s">
        <v>17</v>
      </c>
      <c r="H8" s="1" t="s">
        <v>18</v>
      </c>
      <c r="I8" s="1" t="s">
        <v>19</v>
      </c>
      <c r="J8" s="1" t="s">
        <v>96</v>
      </c>
      <c r="K8" s="3">
        <v>244.9</v>
      </c>
      <c r="L8" s="6" t="e">
        <f>#REF!/#REF!</f>
        <v>#REF!</v>
      </c>
      <c r="M8" s="6" t="e">
        <f t="shared" si="0"/>
        <v>#REF!</v>
      </c>
      <c r="N8" s="4">
        <v>293.85000000000002</v>
      </c>
      <c r="O8" s="9" t="s">
        <v>84</v>
      </c>
      <c r="P8" s="7" t="s">
        <v>85</v>
      </c>
    </row>
    <row r="9" spans="1:16" ht="25.5" customHeight="1" x14ac:dyDescent="0.2">
      <c r="A9" s="2" t="s">
        <v>77</v>
      </c>
      <c r="B9" s="7" t="s">
        <v>79</v>
      </c>
      <c r="C9" s="8">
        <v>357</v>
      </c>
      <c r="D9" s="11">
        <v>3021001</v>
      </c>
      <c r="E9" s="1" t="s">
        <v>10</v>
      </c>
      <c r="F9" s="1" t="s">
        <v>11</v>
      </c>
      <c r="G9" s="1" t="s">
        <v>20</v>
      </c>
      <c r="H9" s="1" t="s">
        <v>16</v>
      </c>
      <c r="I9" s="1" t="s">
        <v>21</v>
      </c>
      <c r="J9" s="1" t="s">
        <v>96</v>
      </c>
      <c r="K9" s="3">
        <v>126</v>
      </c>
      <c r="L9" s="6" t="e">
        <f>#REF!/#REF!</f>
        <v>#REF!</v>
      </c>
      <c r="M9" s="6" t="e">
        <f t="shared" si="0"/>
        <v>#REF!</v>
      </c>
      <c r="N9" s="4">
        <v>157.52000000000001</v>
      </c>
      <c r="O9" s="9" t="s">
        <v>84</v>
      </c>
      <c r="P9" s="7" t="s">
        <v>85</v>
      </c>
    </row>
    <row r="10" spans="1:16" ht="36" x14ac:dyDescent="0.2">
      <c r="A10" s="2" t="s">
        <v>77</v>
      </c>
      <c r="B10" s="7" t="s">
        <v>79</v>
      </c>
      <c r="C10" s="8">
        <v>358</v>
      </c>
      <c r="D10" s="11">
        <v>3021147</v>
      </c>
      <c r="E10" s="1" t="s">
        <v>10</v>
      </c>
      <c r="F10" s="1" t="s">
        <v>11</v>
      </c>
      <c r="G10" s="1" t="s">
        <v>22</v>
      </c>
      <c r="H10" s="1" t="s">
        <v>16</v>
      </c>
      <c r="I10" s="1" t="s">
        <v>23</v>
      </c>
      <c r="J10" s="1" t="s">
        <v>96</v>
      </c>
      <c r="K10" s="3">
        <v>128.38999999999999</v>
      </c>
      <c r="L10" s="6" t="e">
        <f>#REF!/#REF!</f>
        <v>#REF!</v>
      </c>
      <c r="M10" s="6" t="e">
        <f t="shared" si="0"/>
        <v>#REF!</v>
      </c>
      <c r="N10" s="4">
        <v>151.44</v>
      </c>
      <c r="O10" s="9" t="s">
        <v>82</v>
      </c>
      <c r="P10" s="7" t="s">
        <v>83</v>
      </c>
    </row>
    <row r="11" spans="1:16" ht="48" x14ac:dyDescent="0.2">
      <c r="A11" s="2" t="s">
        <v>77</v>
      </c>
      <c r="B11" s="7" t="s">
        <v>79</v>
      </c>
      <c r="C11" s="8">
        <v>360</v>
      </c>
      <c r="D11" s="11">
        <v>3021606</v>
      </c>
      <c r="E11" s="1" t="s">
        <v>24</v>
      </c>
      <c r="F11" s="1" t="s">
        <v>25</v>
      </c>
      <c r="G11" s="1" t="s">
        <v>26</v>
      </c>
      <c r="H11" s="1" t="s">
        <v>16</v>
      </c>
      <c r="I11" s="1" t="s">
        <v>27</v>
      </c>
      <c r="J11" s="1" t="s">
        <v>96</v>
      </c>
      <c r="K11" s="3">
        <v>446.4</v>
      </c>
      <c r="L11" s="6" t="e">
        <f>#REF!/#REF!</f>
        <v>#REF!</v>
      </c>
      <c r="M11" s="6" t="e">
        <f t="shared" si="0"/>
        <v>#REF!</v>
      </c>
      <c r="N11" s="4">
        <v>468.76</v>
      </c>
      <c r="O11" s="9" t="s">
        <v>82</v>
      </c>
      <c r="P11" s="7" t="s">
        <v>83</v>
      </c>
    </row>
    <row r="12" spans="1:16" ht="48" x14ac:dyDescent="0.2">
      <c r="A12" s="2" t="s">
        <v>77</v>
      </c>
      <c r="B12" s="7" t="s">
        <v>79</v>
      </c>
      <c r="C12" s="8">
        <v>361</v>
      </c>
      <c r="D12" s="11">
        <v>3021608</v>
      </c>
      <c r="E12" s="1" t="s">
        <v>24</v>
      </c>
      <c r="F12" s="1" t="s">
        <v>25</v>
      </c>
      <c r="G12" s="1" t="s">
        <v>28</v>
      </c>
      <c r="H12" s="1" t="s">
        <v>16</v>
      </c>
      <c r="I12" s="1" t="s">
        <v>29</v>
      </c>
      <c r="J12" s="1" t="s">
        <v>96</v>
      </c>
      <c r="K12" s="3">
        <v>281.64999999999998</v>
      </c>
      <c r="L12" s="6" t="e">
        <f>#REF!/#REF!</f>
        <v>#REF!</v>
      </c>
      <c r="M12" s="6" t="e">
        <f t="shared" si="0"/>
        <v>#REF!</v>
      </c>
      <c r="N12" s="4">
        <v>295.74</v>
      </c>
      <c r="O12" s="9" t="s">
        <v>82</v>
      </c>
      <c r="P12" s="7" t="s">
        <v>83</v>
      </c>
    </row>
    <row r="13" spans="1:16" ht="48" x14ac:dyDescent="0.2">
      <c r="A13" s="2" t="s">
        <v>77</v>
      </c>
      <c r="B13" s="7" t="s">
        <v>79</v>
      </c>
      <c r="C13" s="8">
        <v>362</v>
      </c>
      <c r="D13" s="11">
        <v>3021609</v>
      </c>
      <c r="E13" s="1" t="s">
        <v>24</v>
      </c>
      <c r="F13" s="1" t="s">
        <v>25</v>
      </c>
      <c r="G13" s="1" t="s">
        <v>28</v>
      </c>
      <c r="H13" s="1" t="s">
        <v>16</v>
      </c>
      <c r="I13" s="1" t="s">
        <v>30</v>
      </c>
      <c r="J13" s="1" t="s">
        <v>96</v>
      </c>
      <c r="K13" s="3">
        <v>563.21</v>
      </c>
      <c r="L13" s="6" t="e">
        <f>#REF!/#REF!</f>
        <v>#REF!</v>
      </c>
      <c r="M13" s="6" t="e">
        <f t="shared" si="0"/>
        <v>#REF!</v>
      </c>
      <c r="N13" s="4">
        <v>591.4</v>
      </c>
      <c r="O13" s="9" t="s">
        <v>82</v>
      </c>
      <c r="P13" s="7" t="s">
        <v>83</v>
      </c>
    </row>
    <row r="14" spans="1:16" ht="57" customHeight="1" x14ac:dyDescent="0.2">
      <c r="A14" s="2" t="s">
        <v>77</v>
      </c>
      <c r="B14" s="7" t="s">
        <v>79</v>
      </c>
      <c r="C14" s="8">
        <v>366</v>
      </c>
      <c r="D14" s="11">
        <v>1021610</v>
      </c>
      <c r="E14" s="1" t="s">
        <v>24</v>
      </c>
      <c r="F14" s="1" t="s">
        <v>25</v>
      </c>
      <c r="G14" s="1" t="s">
        <v>28</v>
      </c>
      <c r="H14" s="1" t="s">
        <v>31</v>
      </c>
      <c r="I14" s="1" t="s">
        <v>32</v>
      </c>
      <c r="J14" s="1" t="s">
        <v>96</v>
      </c>
      <c r="K14" s="3">
        <v>245.86</v>
      </c>
      <c r="L14" s="6" t="e">
        <f>#REF!/#REF!</f>
        <v>#REF!</v>
      </c>
      <c r="M14" s="6" t="e">
        <f t="shared" si="0"/>
        <v>#REF!</v>
      </c>
      <c r="N14" s="4">
        <v>258.18</v>
      </c>
      <c r="O14" s="9" t="s">
        <v>82</v>
      </c>
      <c r="P14" s="7" t="s">
        <v>83</v>
      </c>
    </row>
    <row r="15" spans="1:16" ht="57" customHeight="1" x14ac:dyDescent="0.2">
      <c r="A15" s="2" t="s">
        <v>77</v>
      </c>
      <c r="B15" s="7" t="s">
        <v>79</v>
      </c>
      <c r="C15" s="8">
        <v>369</v>
      </c>
      <c r="D15" s="11">
        <v>1021601</v>
      </c>
      <c r="E15" s="1" t="s">
        <v>24</v>
      </c>
      <c r="F15" s="1" t="s">
        <v>25</v>
      </c>
      <c r="G15" s="1" t="s">
        <v>33</v>
      </c>
      <c r="H15" s="1" t="s">
        <v>31</v>
      </c>
      <c r="I15" s="1" t="s">
        <v>70</v>
      </c>
      <c r="J15" s="1" t="s">
        <v>96</v>
      </c>
      <c r="K15" s="3">
        <v>684.8</v>
      </c>
      <c r="L15" s="6" t="e">
        <f>#REF!/#REF!</f>
        <v>#REF!</v>
      </c>
      <c r="M15" s="6" t="e">
        <f t="shared" si="0"/>
        <v>#REF!</v>
      </c>
      <c r="N15" s="4">
        <v>719.06</v>
      </c>
      <c r="O15" s="9" t="s">
        <v>82</v>
      </c>
      <c r="P15" s="7" t="s">
        <v>83</v>
      </c>
    </row>
    <row r="16" spans="1:16" ht="57" customHeight="1" x14ac:dyDescent="0.2">
      <c r="A16" s="2" t="s">
        <v>77</v>
      </c>
      <c r="B16" s="7" t="s">
        <v>79</v>
      </c>
      <c r="C16" s="8">
        <v>370</v>
      </c>
      <c r="D16" s="11">
        <v>1021607</v>
      </c>
      <c r="E16" s="1" t="s">
        <v>24</v>
      </c>
      <c r="F16" s="1" t="s">
        <v>25</v>
      </c>
      <c r="G16" s="1" t="s">
        <v>28</v>
      </c>
      <c r="H16" s="1" t="s">
        <v>31</v>
      </c>
      <c r="I16" s="1" t="s">
        <v>34</v>
      </c>
      <c r="J16" s="1" t="s">
        <v>96</v>
      </c>
      <c r="K16" s="3">
        <v>343.36</v>
      </c>
      <c r="L16" s="6" t="e">
        <f>#REF!/#REF!</f>
        <v>#REF!</v>
      </c>
      <c r="M16" s="6" t="e">
        <f t="shared" si="0"/>
        <v>#REF!</v>
      </c>
      <c r="N16" s="4">
        <v>360.5</v>
      </c>
      <c r="O16" s="9" t="s">
        <v>84</v>
      </c>
      <c r="P16" s="7" t="s">
        <v>85</v>
      </c>
    </row>
    <row r="17" spans="1:16" ht="24" x14ac:dyDescent="0.2">
      <c r="A17" s="2" t="s">
        <v>77</v>
      </c>
      <c r="B17" s="7" t="s">
        <v>79</v>
      </c>
      <c r="C17" s="8">
        <v>377</v>
      </c>
      <c r="D17" s="11">
        <v>1321872</v>
      </c>
      <c r="E17" s="1" t="s">
        <v>35</v>
      </c>
      <c r="F17" s="1" t="s">
        <v>36</v>
      </c>
      <c r="G17" s="1" t="s">
        <v>37</v>
      </c>
      <c r="H17" s="1" t="s">
        <v>13</v>
      </c>
      <c r="I17" s="1" t="s">
        <v>15</v>
      </c>
      <c r="J17" s="1" t="s">
        <v>96</v>
      </c>
      <c r="K17" s="3">
        <v>214.58</v>
      </c>
      <c r="L17" s="6" t="e">
        <f>#REF!/#REF!</f>
        <v>#REF!</v>
      </c>
      <c r="M17" s="6" t="e">
        <f t="shared" si="0"/>
        <v>#REF!</v>
      </c>
      <c r="N17" s="4">
        <v>254.21</v>
      </c>
      <c r="O17" s="9" t="s">
        <v>84</v>
      </c>
      <c r="P17" s="7" t="s">
        <v>85</v>
      </c>
    </row>
    <row r="18" spans="1:16" ht="57" customHeight="1" x14ac:dyDescent="0.2">
      <c r="A18" s="2" t="s">
        <v>77</v>
      </c>
      <c r="B18" s="7" t="s">
        <v>79</v>
      </c>
      <c r="C18" s="8">
        <v>380</v>
      </c>
      <c r="D18" s="11">
        <v>3321012</v>
      </c>
      <c r="E18" s="1" t="s">
        <v>35</v>
      </c>
      <c r="F18" s="1" t="s">
        <v>36</v>
      </c>
      <c r="G18" s="1" t="s">
        <v>38</v>
      </c>
      <c r="H18" s="1" t="s">
        <v>16</v>
      </c>
      <c r="I18" s="1" t="s">
        <v>39</v>
      </c>
      <c r="J18" s="1" t="s">
        <v>96</v>
      </c>
      <c r="K18" s="3">
        <v>222.39</v>
      </c>
      <c r="L18" s="6" t="e">
        <f>#REF!/#REF!</f>
        <v>#REF!</v>
      </c>
      <c r="M18" s="6" t="e">
        <f t="shared" si="0"/>
        <v>#REF!</v>
      </c>
      <c r="N18" s="4">
        <v>262.27</v>
      </c>
      <c r="O18" s="9" t="s">
        <v>86</v>
      </c>
      <c r="P18" s="7" t="s">
        <v>87</v>
      </c>
    </row>
    <row r="19" spans="1:16" ht="24" x14ac:dyDescent="0.2">
      <c r="A19" s="2" t="s">
        <v>77</v>
      </c>
      <c r="B19" s="7" t="s">
        <v>79</v>
      </c>
      <c r="C19" s="8">
        <v>416</v>
      </c>
      <c r="D19" s="11">
        <v>1325482</v>
      </c>
      <c r="E19" s="1" t="s">
        <v>40</v>
      </c>
      <c r="F19" s="1" t="s">
        <v>41</v>
      </c>
      <c r="G19" s="1" t="s">
        <v>42</v>
      </c>
      <c r="H19" s="1" t="s">
        <v>31</v>
      </c>
      <c r="I19" s="1" t="s">
        <v>43</v>
      </c>
      <c r="J19" s="1" t="s">
        <v>96</v>
      </c>
      <c r="K19" s="3">
        <v>167.14</v>
      </c>
      <c r="L19" s="6" t="e">
        <f>#REF!/#REF!</f>
        <v>#REF!</v>
      </c>
      <c r="M19" s="6" t="e">
        <f t="shared" si="0"/>
        <v>#REF!</v>
      </c>
      <c r="N19" s="4">
        <v>175.53</v>
      </c>
      <c r="O19" s="9" t="s">
        <v>84</v>
      </c>
      <c r="P19" s="7" t="s">
        <v>85</v>
      </c>
    </row>
    <row r="20" spans="1:16" ht="24" x14ac:dyDescent="0.2">
      <c r="A20" s="2" t="s">
        <v>77</v>
      </c>
      <c r="B20" s="7" t="s">
        <v>79</v>
      </c>
      <c r="C20" s="8">
        <v>425</v>
      </c>
      <c r="D20" s="11">
        <v>1329411</v>
      </c>
      <c r="E20" s="1" t="s">
        <v>44</v>
      </c>
      <c r="F20" s="1" t="s">
        <v>45</v>
      </c>
      <c r="G20" s="1" t="s">
        <v>46</v>
      </c>
      <c r="H20" s="1" t="s">
        <v>31</v>
      </c>
      <c r="I20" s="1" t="s">
        <v>47</v>
      </c>
      <c r="J20" s="1" t="s">
        <v>96</v>
      </c>
      <c r="K20" s="3">
        <v>299.14999999999998</v>
      </c>
      <c r="L20" s="6" t="e">
        <f>#REF!/#REF!</f>
        <v>#REF!</v>
      </c>
      <c r="M20" s="6" t="e">
        <f t="shared" si="0"/>
        <v>#REF!</v>
      </c>
      <c r="N20" s="4">
        <v>314.14</v>
      </c>
      <c r="O20" s="9" t="s">
        <v>82</v>
      </c>
      <c r="P20" s="7" t="s">
        <v>83</v>
      </c>
    </row>
    <row r="21" spans="1:16" ht="24" x14ac:dyDescent="0.2">
      <c r="A21" s="2" t="s">
        <v>77</v>
      </c>
      <c r="B21" s="7" t="s">
        <v>79</v>
      </c>
      <c r="C21" s="8">
        <v>479</v>
      </c>
      <c r="D21" s="11">
        <v>1014081</v>
      </c>
      <c r="E21" s="1" t="s">
        <v>48</v>
      </c>
      <c r="F21" s="1" t="s">
        <v>49</v>
      </c>
      <c r="G21" s="1" t="s">
        <v>50</v>
      </c>
      <c r="H21" s="1" t="s">
        <v>51</v>
      </c>
      <c r="I21" s="1" t="s">
        <v>52</v>
      </c>
      <c r="J21" s="1" t="s">
        <v>96</v>
      </c>
      <c r="K21" s="3">
        <v>8422.4</v>
      </c>
      <c r="L21" s="6" t="e">
        <f>#REF!/#REF!</f>
        <v>#REF!</v>
      </c>
      <c r="M21" s="6" t="e">
        <f t="shared" si="0"/>
        <v>#REF!</v>
      </c>
      <c r="N21" s="4">
        <v>15318.48</v>
      </c>
      <c r="O21" s="9" t="s">
        <v>88</v>
      </c>
      <c r="P21" s="7" t="s">
        <v>89</v>
      </c>
    </row>
    <row r="22" spans="1:16" ht="24" x14ac:dyDescent="0.2">
      <c r="A22" s="2" t="s">
        <v>77</v>
      </c>
      <c r="B22" s="7" t="s">
        <v>79</v>
      </c>
      <c r="C22" s="8">
        <v>818</v>
      </c>
      <c r="D22" s="11">
        <v>2127451</v>
      </c>
      <c r="E22" s="1" t="s">
        <v>53</v>
      </c>
      <c r="F22" s="1" t="s">
        <v>54</v>
      </c>
      <c r="G22" s="1" t="s">
        <v>55</v>
      </c>
      <c r="H22" s="1" t="s">
        <v>56</v>
      </c>
      <c r="I22" s="1" t="s">
        <v>57</v>
      </c>
      <c r="J22" s="1" t="s">
        <v>96</v>
      </c>
      <c r="K22" s="3">
        <v>2572.06</v>
      </c>
      <c r="L22" s="6" t="e">
        <f>#REF!/#REF!</f>
        <v>#REF!</v>
      </c>
      <c r="M22" s="6" t="e">
        <f t="shared" si="0"/>
        <v>#REF!</v>
      </c>
      <c r="N22" s="4">
        <v>3278.85</v>
      </c>
      <c r="O22" s="9" t="s">
        <v>86</v>
      </c>
      <c r="P22" s="7" t="s">
        <v>87</v>
      </c>
    </row>
    <row r="23" spans="1:16" ht="24" x14ac:dyDescent="0.2">
      <c r="A23" s="2" t="s">
        <v>77</v>
      </c>
      <c r="B23" s="7" t="s">
        <v>79</v>
      </c>
      <c r="C23" s="8">
        <v>1096</v>
      </c>
      <c r="D23" s="11">
        <v>1329456</v>
      </c>
      <c r="E23" s="1" t="s">
        <v>58</v>
      </c>
      <c r="F23" s="1" t="s">
        <v>59</v>
      </c>
      <c r="G23" s="1" t="s">
        <v>60</v>
      </c>
      <c r="H23" s="1" t="s">
        <v>31</v>
      </c>
      <c r="I23" s="1" t="s">
        <v>47</v>
      </c>
      <c r="J23" s="1" t="s">
        <v>96</v>
      </c>
      <c r="K23" s="3">
        <v>669.97</v>
      </c>
      <c r="L23" s="6" t="e">
        <f>#REF!/#REF!</f>
        <v>#REF!</v>
      </c>
      <c r="M23" s="6" t="e">
        <f t="shared" si="0"/>
        <v>#REF!</v>
      </c>
      <c r="N23" s="4">
        <v>703.45</v>
      </c>
      <c r="O23" s="9" t="s">
        <v>84</v>
      </c>
      <c r="P23" s="7" t="s">
        <v>85</v>
      </c>
    </row>
    <row r="24" spans="1:16" ht="24" x14ac:dyDescent="0.2">
      <c r="A24" s="2" t="s">
        <v>77</v>
      </c>
      <c r="B24" s="7" t="s">
        <v>79</v>
      </c>
      <c r="C24" s="8">
        <v>1193</v>
      </c>
      <c r="D24" s="11">
        <v>1071752</v>
      </c>
      <c r="E24" s="1" t="s">
        <v>61</v>
      </c>
      <c r="F24" s="1" t="s">
        <v>62</v>
      </c>
      <c r="G24" s="1" t="s">
        <v>63</v>
      </c>
      <c r="H24" s="1" t="s">
        <v>8</v>
      </c>
      <c r="I24" s="1" t="s">
        <v>64</v>
      </c>
      <c r="J24" s="1" t="s">
        <v>96</v>
      </c>
      <c r="K24" s="3">
        <v>163.4</v>
      </c>
      <c r="L24" s="6" t="e">
        <f>#REF!/#REF!</f>
        <v>#REF!</v>
      </c>
      <c r="M24" s="6" t="e">
        <f t="shared" si="0"/>
        <v>#REF!</v>
      </c>
      <c r="N24" s="4">
        <v>195.09</v>
      </c>
      <c r="O24" s="9" t="s">
        <v>82</v>
      </c>
      <c r="P24" s="7" t="s">
        <v>83</v>
      </c>
    </row>
    <row r="25" spans="1:16" ht="36" x14ac:dyDescent="0.2">
      <c r="A25" s="2" t="s">
        <v>77</v>
      </c>
      <c r="B25" s="7" t="s">
        <v>79</v>
      </c>
      <c r="C25" s="8">
        <v>1299</v>
      </c>
      <c r="D25" s="11">
        <v>7090791</v>
      </c>
      <c r="E25" s="1" t="s">
        <v>65</v>
      </c>
      <c r="F25" s="1" t="s">
        <v>66</v>
      </c>
      <c r="G25" s="1" t="s">
        <v>67</v>
      </c>
      <c r="H25" s="1" t="s">
        <v>68</v>
      </c>
      <c r="I25" s="1" t="s">
        <v>71</v>
      </c>
      <c r="J25" s="1" t="s">
        <v>96</v>
      </c>
      <c r="K25" s="3">
        <v>214.01</v>
      </c>
      <c r="L25" s="6" t="e">
        <f>#REF!/#REF!</f>
        <v>#REF!</v>
      </c>
      <c r="M25" s="6" t="e">
        <f t="shared" si="0"/>
        <v>#REF!</v>
      </c>
      <c r="N25" s="4">
        <v>233.45</v>
      </c>
      <c r="O25" s="9" t="s">
        <v>84</v>
      </c>
      <c r="P25" s="7" t="s">
        <v>85</v>
      </c>
    </row>
  </sheetData>
  <autoFilter ref="A3:P25" xr:uid="{00000000-0009-0000-0000-000000000000}"/>
  <mergeCells count="1">
    <mergeCell ref="A1:P1"/>
  </mergeCells>
  <conditionalFormatting sqref="K4:K25">
    <cfRule type="expression" dxfId="1" priority="1">
      <formula>K4=MIN(K4:L4)</formula>
    </cfRule>
    <cfRule type="expression" dxfId="0" priority="2">
      <formula>K4=MIN(K4:L4)</formula>
    </cfRule>
  </conditionalFormatting>
  <pageMargins left="0.7" right="0.7" top="0.5" bottom="0.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 lekova - povećanje cene</vt:lpstr>
      <vt:lpstr>'Spisak lekova - povećanje cene'!Print_Titles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2023-10-19T09:04:14Z</cp:lastPrinted>
  <dcterms:created xsi:type="dcterms:W3CDTF">2023-10-12T11:15:03Z</dcterms:created>
  <dcterms:modified xsi:type="dcterms:W3CDTF">2023-10-19T12:17:13Z</dcterms:modified>
</cp:coreProperties>
</file>