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Specifikacija lekova sa cenama" sheetId="1" r:id="rId1"/>
  </sheets>
  <definedNames>
    <definedName name="_xlnm.Print_Titles" localSheetId="0">'Specifikacija lekova sa cenama'!$8:$8</definedName>
  </definedNames>
  <calcPr fullCalcOnLoad="1"/>
</workbook>
</file>

<file path=xl/sharedStrings.xml><?xml version="1.0" encoding="utf-8"?>
<sst xmlns="http://schemas.openxmlformats.org/spreadsheetml/2006/main" count="37" uniqueCount="34">
  <si>
    <t>Број партије</t>
  </si>
  <si>
    <t>Назив партије</t>
  </si>
  <si>
    <t>ЈКЛ</t>
  </si>
  <si>
    <t>Заштићени назив понуђеног добра</t>
  </si>
  <si>
    <t>Произвођач</t>
  </si>
  <si>
    <t>Фармацеутски облик</t>
  </si>
  <si>
    <t>Јединица мере</t>
  </si>
  <si>
    <t>Количина</t>
  </si>
  <si>
    <t>Јединична цена</t>
  </si>
  <si>
    <t>Стопа ПДВ</t>
  </si>
  <si>
    <t>film tableta</t>
  </si>
  <si>
    <t>Јачина/
концентрација лека</t>
  </si>
  <si>
    <t>FLOXAL (3 mg/g)</t>
  </si>
  <si>
    <t>LITALIR ◊</t>
  </si>
  <si>
    <t>DAXAS</t>
  </si>
  <si>
    <t>mast za oči</t>
  </si>
  <si>
    <t>1 po 3 g (3 mg/g)</t>
  </si>
  <si>
    <t>kapsula, tvrda</t>
  </si>
  <si>
    <t>boca, 100 po 500 mg</t>
  </si>
  <si>
    <t>blister, 30 po 500 mcg</t>
  </si>
  <si>
    <t>originalno pakovanje</t>
  </si>
  <si>
    <t>Floxal®</t>
  </si>
  <si>
    <t>DR. GERHARD MANN CHEM. - PHARM. FABRIK GMBH</t>
  </si>
  <si>
    <t>1039285</t>
  </si>
  <si>
    <t>CORDEN PHARMA LATINA S.P.A.</t>
  </si>
  <si>
    <t>Daxas®</t>
  </si>
  <si>
    <t>CORDEN PHARMA GMBH</t>
  </si>
  <si>
    <r>
      <t xml:space="preserve">Добављач: </t>
    </r>
    <r>
      <rPr>
        <b/>
        <sz val="10"/>
        <color indexed="8"/>
        <rFont val="Arial"/>
        <family val="2"/>
      </rPr>
      <t>Phoenix Pharma d.o.o. Beograd</t>
    </r>
  </si>
  <si>
    <t>Износ ПДВ</t>
  </si>
  <si>
    <t>Укупна цена са ПДВ</t>
  </si>
  <si>
    <t>Укупна цена без ПДВ</t>
  </si>
  <si>
    <t>УКУПНА ВРЕДНОСТ УГОВОРА БЕЗ ПДВ:</t>
  </si>
  <si>
    <t>УКУПНА ВРЕДНОСТ УГОВОРА СА ПДВ:</t>
  </si>
  <si>
    <t>ПРИЛОГ 1 УГОВОРА: СПЕЦИФИКАЦИЈА ЛЕКОВА СА ЦЕНАМА ЗА ЛЕКОВЕ КОЈИ СЕ  ИЗДАЈУ НА РЕЦЕПТ
ЈАВНА НАБАВКА ЛЕКОВИ СА ЛИСТЕ ЛЕКОВА ЈН бр. 404-1-110/23-75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</si>
</sst>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dd\.mm\.yyyy;@"/>
    <numFmt numFmtId="183" formatCode="dd/mm/yyyy;@"/>
    <numFmt numFmtId="184" formatCode="0000000"/>
    <numFmt numFmtId="185" formatCode="#,##0.0"/>
    <numFmt numFmtId="186" formatCode="#,##0.000"/>
    <numFmt numFmtId="187" formatCode="#,##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Font="1" applyFill="1" applyAlignment="1">
      <alignment wrapText="1"/>
    </xf>
    <xf numFmtId="4" fontId="6" fillId="0" borderId="0" xfId="0" applyNumberFormat="1" applyFont="1" applyFill="1" applyAlignment="1">
      <alignment horizontal="center" vertical="center" wrapText="1"/>
    </xf>
    <xf numFmtId="4" fontId="45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9" fontId="45" fillId="0" borderId="0" xfId="0" applyNumberFormat="1" applyFont="1" applyFill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top" wrapText="1"/>
    </xf>
    <xf numFmtId="9" fontId="4" fillId="0" borderId="0" xfId="0" applyNumberFormat="1" applyFont="1" applyFill="1" applyBorder="1" applyAlignment="1">
      <alignment vertical="top" wrapText="1"/>
    </xf>
    <xf numFmtId="9" fontId="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vertical="center" wrapText="1"/>
    </xf>
    <xf numFmtId="0" fontId="45" fillId="0" borderId="0" xfId="0" applyFont="1" applyFill="1" applyAlignment="1">
      <alignment horizontal="center" vertical="center" wrapText="1"/>
    </xf>
    <xf numFmtId="49" fontId="45" fillId="0" borderId="0" xfId="0" applyNumberFormat="1" applyFont="1" applyFill="1" applyAlignment="1">
      <alignment horizontal="left" vertical="center" wrapText="1"/>
    </xf>
    <xf numFmtId="49" fontId="4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justify" wrapText="1"/>
    </xf>
    <xf numFmtId="0" fontId="4" fillId="0" borderId="0" xfId="0" applyFont="1" applyFill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5" fillId="33" borderId="10" xfId="115" applyFont="1" applyFill="1" applyBorder="1" applyAlignment="1">
      <alignment horizontal="center" vertical="center" wrapText="1"/>
      <protection/>
    </xf>
    <xf numFmtId="49" fontId="45" fillId="33" borderId="10" xfId="115" applyNumberFormat="1" applyFont="1" applyFill="1" applyBorder="1" applyAlignment="1">
      <alignment horizontal="center" vertical="center" wrapText="1"/>
      <protection/>
    </xf>
    <xf numFmtId="49" fontId="45" fillId="33" borderId="10" xfId="0" applyNumberFormat="1" applyFont="1" applyFill="1" applyBorder="1" applyAlignment="1">
      <alignment horizontal="center" vertical="center" wrapText="1"/>
    </xf>
    <xf numFmtId="3" fontId="8" fillId="33" borderId="10" xfId="115" applyNumberFormat="1" applyFont="1" applyFill="1" applyBorder="1" applyAlignment="1">
      <alignment horizontal="center" vertical="center" wrapText="1"/>
      <protection/>
    </xf>
    <xf numFmtId="4" fontId="45" fillId="33" borderId="10" xfId="115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9" fontId="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62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right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</cellXfs>
  <cellStyles count="1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2" xfId="62"/>
    <cellStyle name="Normal 2 10" xfId="63"/>
    <cellStyle name="Normal 2 11" xfId="64"/>
    <cellStyle name="Normal 2 12" xfId="65"/>
    <cellStyle name="Normal 2 13" xfId="66"/>
    <cellStyle name="Normal 2 14" xfId="67"/>
    <cellStyle name="Normal 2 18" xfId="68"/>
    <cellStyle name="Normal 2 2" xfId="69"/>
    <cellStyle name="Normal 2 2 10" xfId="70"/>
    <cellStyle name="Normal 2 2 11" xfId="71"/>
    <cellStyle name="Normal 2 2 12" xfId="72"/>
    <cellStyle name="Normal 2 2 13" xfId="73"/>
    <cellStyle name="Normal 2 2 2" xfId="74"/>
    <cellStyle name="Normal 2 2 2 2" xfId="75"/>
    <cellStyle name="Normal 2 2 3" xfId="76"/>
    <cellStyle name="Normal 2 2 4" xfId="77"/>
    <cellStyle name="Normal 2 2 5" xfId="78"/>
    <cellStyle name="Normal 2 2 5 2" xfId="79"/>
    <cellStyle name="Normal 2 2 6" xfId="80"/>
    <cellStyle name="Normal 2 2 7" xfId="81"/>
    <cellStyle name="Normal 2 2 8" xfId="82"/>
    <cellStyle name="Normal 2 2 9" xfId="83"/>
    <cellStyle name="Normal 2 3" xfId="84"/>
    <cellStyle name="Normal 2 3 2" xfId="85"/>
    <cellStyle name="Normal 2 3 3" xfId="86"/>
    <cellStyle name="Normal 2 3 4" xfId="87"/>
    <cellStyle name="Normal 2 3 5" xfId="88"/>
    <cellStyle name="Normal 2 3 6" xfId="89"/>
    <cellStyle name="Normal 2 4" xfId="90"/>
    <cellStyle name="Normal 2 4 2" xfId="91"/>
    <cellStyle name="Normal 2 5" xfId="92"/>
    <cellStyle name="Normal 2 6" xfId="93"/>
    <cellStyle name="Normal 2 6 2" xfId="94"/>
    <cellStyle name="Normal 2 7" xfId="95"/>
    <cellStyle name="Normal 2 8" xfId="96"/>
    <cellStyle name="Normal 2 9" xfId="97"/>
    <cellStyle name="Normal 3" xfId="98"/>
    <cellStyle name="Normal 3 2" xfId="99"/>
    <cellStyle name="Normal 3 3" xfId="100"/>
    <cellStyle name="Normal 3 4" xfId="101"/>
    <cellStyle name="Normal 3 5" xfId="102"/>
    <cellStyle name="Normal 3 6" xfId="103"/>
    <cellStyle name="Normal 4" xfId="104"/>
    <cellStyle name="Normal 4 2" xfId="105"/>
    <cellStyle name="Normal 4 3" xfId="106"/>
    <cellStyle name="Normal 5" xfId="107"/>
    <cellStyle name="Normal 5 2" xfId="108"/>
    <cellStyle name="Normal 6" xfId="109"/>
    <cellStyle name="Normal 6 2" xfId="110"/>
    <cellStyle name="Normal 6 3" xfId="111"/>
    <cellStyle name="Normal 7" xfId="112"/>
    <cellStyle name="Normal 8" xfId="113"/>
    <cellStyle name="Normal 9" xfId="114"/>
    <cellStyle name="Normal_Priznto djuture" xfId="115"/>
    <cellStyle name="Note" xfId="116"/>
    <cellStyle name="Output" xfId="117"/>
    <cellStyle name="Percent" xfId="118"/>
    <cellStyle name="Percent 2" xfId="119"/>
    <cellStyle name="Percent 2 10" xfId="120"/>
    <cellStyle name="Percent 2 11" xfId="121"/>
    <cellStyle name="Percent 2 12" xfId="122"/>
    <cellStyle name="Percent 2 2" xfId="123"/>
    <cellStyle name="Percent 2 3" xfId="124"/>
    <cellStyle name="Percent 2 4" xfId="125"/>
    <cellStyle name="Percent 2 5" xfId="126"/>
    <cellStyle name="Percent 2 6" xfId="127"/>
    <cellStyle name="Percent 2 7" xfId="128"/>
    <cellStyle name="Percent 2 8" xfId="129"/>
    <cellStyle name="Percent 2 9" xfId="130"/>
    <cellStyle name="Percent 3" xfId="131"/>
    <cellStyle name="Percent 6" xfId="132"/>
    <cellStyle name="Title" xfId="133"/>
    <cellStyle name="Total" xfId="134"/>
    <cellStyle name="Warning Text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G28" sqref="G28"/>
    </sheetView>
  </sheetViews>
  <sheetFormatPr defaultColWidth="9.140625" defaultRowHeight="15"/>
  <cols>
    <col min="1" max="1" width="11.7109375" style="30" customWidth="1"/>
    <col min="2" max="2" width="18.421875" style="30" customWidth="1"/>
    <col min="3" max="3" width="15.140625" style="31" customWidth="1"/>
    <col min="4" max="4" width="16.57421875" style="31" customWidth="1"/>
    <col min="5" max="5" width="18.140625" style="31" customWidth="1"/>
    <col min="6" max="6" width="15.7109375" style="31" customWidth="1"/>
    <col min="7" max="7" width="15.00390625" style="31" customWidth="1"/>
    <col min="8" max="8" width="16.00390625" style="31" customWidth="1"/>
    <col min="9" max="9" width="14.8515625" style="30" customWidth="1"/>
    <col min="10" max="11" width="14.7109375" style="30" customWidth="1"/>
    <col min="12" max="12" width="13.8515625" style="32" customWidth="1"/>
    <col min="13" max="13" width="15.7109375" style="9" customWidth="1"/>
    <col min="14" max="14" width="17.57421875" style="2" customWidth="1"/>
    <col min="15" max="15" width="21.140625" style="2" customWidth="1"/>
    <col min="16" max="16" width="9.140625" style="1" customWidth="1"/>
    <col min="17" max="16384" width="9.140625" style="1" customWidth="1"/>
  </cols>
  <sheetData>
    <row r="1" spans="1:15" ht="25.5" customHeight="1">
      <c r="A1" s="40" t="s">
        <v>33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0"/>
      <c r="N1" s="10"/>
      <c r="O1" s="10"/>
    </row>
    <row r="2" spans="1:15" ht="11.25" customHeight="1">
      <c r="A2" s="11"/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2.75">
      <c r="A3" s="11"/>
      <c r="B3" s="11"/>
      <c r="C3" s="12"/>
      <c r="D3" s="12"/>
      <c r="E3" s="12"/>
      <c r="F3" s="13"/>
      <c r="G3" s="13"/>
      <c r="H3" s="13"/>
      <c r="I3" s="11"/>
      <c r="J3" s="11"/>
      <c r="K3" s="11"/>
      <c r="L3" s="6"/>
      <c r="M3" s="6"/>
      <c r="N3" s="3"/>
      <c r="O3" s="3"/>
    </row>
    <row r="4" spans="1:15" ht="12.75">
      <c r="A4" s="11"/>
      <c r="B4" s="11"/>
      <c r="C4" s="12"/>
      <c r="D4" s="12"/>
      <c r="E4" s="12"/>
      <c r="F4" s="13"/>
      <c r="G4" s="13"/>
      <c r="H4" s="13"/>
      <c r="I4" s="11"/>
      <c r="J4" s="11"/>
      <c r="K4" s="11"/>
      <c r="L4" s="6"/>
      <c r="M4" s="6"/>
      <c r="N4" s="3"/>
      <c r="O4" s="3"/>
    </row>
    <row r="5" spans="1:15" ht="12.75">
      <c r="A5" s="41" t="s">
        <v>27</v>
      </c>
      <c r="B5" s="41"/>
      <c r="C5" s="41"/>
      <c r="D5" s="15"/>
      <c r="E5" s="15"/>
      <c r="F5" s="16"/>
      <c r="G5" s="16"/>
      <c r="H5" s="17"/>
      <c r="I5" s="18"/>
      <c r="J5" s="19"/>
      <c r="K5" s="19"/>
      <c r="L5" s="8"/>
      <c r="M5" s="7"/>
      <c r="N5" s="5"/>
      <c r="O5" s="3"/>
    </row>
    <row r="6" spans="1:15" ht="12.75">
      <c r="A6" s="35"/>
      <c r="B6" s="14"/>
      <c r="C6" s="15"/>
      <c r="D6" s="15"/>
      <c r="E6" s="15"/>
      <c r="F6" s="21"/>
      <c r="G6" s="16"/>
      <c r="H6" s="16"/>
      <c r="I6" s="18"/>
      <c r="J6" s="20"/>
      <c r="K6" s="20"/>
      <c r="L6" s="8"/>
      <c r="M6" s="8"/>
      <c r="N6" s="4"/>
      <c r="O6" s="3"/>
    </row>
    <row r="7" spans="1:15" ht="12.75">
      <c r="A7" s="35"/>
      <c r="B7" s="14"/>
      <c r="C7" s="15"/>
      <c r="D7" s="15"/>
      <c r="E7" s="15"/>
      <c r="F7" s="21"/>
      <c r="G7" s="16"/>
      <c r="H7" s="16"/>
      <c r="I7" s="18"/>
      <c r="J7" s="20"/>
      <c r="K7" s="20"/>
      <c r="L7" s="8"/>
      <c r="M7" s="8"/>
      <c r="N7" s="4"/>
      <c r="O7" s="3"/>
    </row>
    <row r="8" spans="1:15" ht="55.5" customHeight="1">
      <c r="A8" s="22" t="s">
        <v>0</v>
      </c>
      <c r="B8" s="22" t="s">
        <v>1</v>
      </c>
      <c r="C8" s="23" t="s">
        <v>2</v>
      </c>
      <c r="D8" s="24" t="s">
        <v>3</v>
      </c>
      <c r="E8" s="23" t="s">
        <v>4</v>
      </c>
      <c r="F8" s="23" t="s">
        <v>5</v>
      </c>
      <c r="G8" s="23" t="s">
        <v>11</v>
      </c>
      <c r="H8" s="22" t="s">
        <v>6</v>
      </c>
      <c r="I8" s="25" t="s">
        <v>7</v>
      </c>
      <c r="J8" s="26" t="s">
        <v>8</v>
      </c>
      <c r="K8" s="26" t="s">
        <v>30</v>
      </c>
      <c r="L8" s="26" t="s">
        <v>9</v>
      </c>
      <c r="M8" s="26" t="s">
        <v>28</v>
      </c>
      <c r="N8" s="26" t="s">
        <v>29</v>
      </c>
      <c r="O8" s="3"/>
    </row>
    <row r="9" spans="1:14" ht="60" customHeight="1">
      <c r="A9" s="27">
        <v>15</v>
      </c>
      <c r="B9" s="27" t="s">
        <v>12</v>
      </c>
      <c r="C9" s="39">
        <v>4090851</v>
      </c>
      <c r="D9" s="39" t="s">
        <v>21</v>
      </c>
      <c r="E9" s="39" t="s">
        <v>22</v>
      </c>
      <c r="F9" s="33" t="s">
        <v>15</v>
      </c>
      <c r="G9" s="33" t="s">
        <v>16</v>
      </c>
      <c r="H9" s="36" t="s">
        <v>20</v>
      </c>
      <c r="I9" s="38"/>
      <c r="J9" s="29">
        <v>263.7</v>
      </c>
      <c r="K9" s="29">
        <f>I9*J9</f>
        <v>0</v>
      </c>
      <c r="L9" s="28">
        <v>0.1</v>
      </c>
      <c r="M9" s="29">
        <f>K9*L9</f>
        <v>0</v>
      </c>
      <c r="N9" s="29">
        <f>K9+M9</f>
        <v>0</v>
      </c>
    </row>
    <row r="10" spans="1:14" ht="33.75" customHeight="1">
      <c r="A10" s="27">
        <v>27</v>
      </c>
      <c r="B10" s="27" t="s">
        <v>13</v>
      </c>
      <c r="C10" s="39" t="s">
        <v>23</v>
      </c>
      <c r="D10" s="39" t="s">
        <v>13</v>
      </c>
      <c r="E10" s="39" t="s">
        <v>24</v>
      </c>
      <c r="F10" s="34" t="s">
        <v>17</v>
      </c>
      <c r="G10" s="33" t="s">
        <v>18</v>
      </c>
      <c r="H10" s="37" t="s">
        <v>20</v>
      </c>
      <c r="I10" s="38"/>
      <c r="J10" s="29">
        <v>2042</v>
      </c>
      <c r="K10" s="29">
        <f>I10*J10</f>
        <v>0</v>
      </c>
      <c r="L10" s="28">
        <v>0.1</v>
      </c>
      <c r="M10" s="29">
        <f>K10*L10</f>
        <v>0</v>
      </c>
      <c r="N10" s="29">
        <f>K10+M10</f>
        <v>0</v>
      </c>
    </row>
    <row r="11" spans="1:14" ht="33.75" customHeight="1">
      <c r="A11" s="27">
        <v>38</v>
      </c>
      <c r="B11" s="27" t="s">
        <v>14</v>
      </c>
      <c r="C11" s="39">
        <v>1119220</v>
      </c>
      <c r="D11" s="39" t="s">
        <v>25</v>
      </c>
      <c r="E11" s="39" t="s">
        <v>26</v>
      </c>
      <c r="F11" s="33" t="s">
        <v>10</v>
      </c>
      <c r="G11" s="33" t="s">
        <v>19</v>
      </c>
      <c r="H11" s="37" t="s">
        <v>20</v>
      </c>
      <c r="I11" s="38"/>
      <c r="J11" s="29">
        <v>4281.3</v>
      </c>
      <c r="K11" s="29">
        <f>I11*J11</f>
        <v>0</v>
      </c>
      <c r="L11" s="28">
        <v>0.1</v>
      </c>
      <c r="M11" s="29">
        <f>K11*L11</f>
        <v>0</v>
      </c>
      <c r="N11" s="29">
        <f>K11+M11</f>
        <v>0</v>
      </c>
    </row>
    <row r="12" spans="1:14" ht="24" customHeight="1">
      <c r="A12" s="42" t="s">
        <v>31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>
        <f>SUM(K9:K11)</f>
        <v>0</v>
      </c>
    </row>
    <row r="13" spans="1:14" ht="24.75" customHeight="1">
      <c r="A13" s="42" t="s">
        <v>32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  <c r="N13" s="45">
        <f>SUM(N9:N11)</f>
        <v>0</v>
      </c>
    </row>
  </sheetData>
  <sheetProtection/>
  <mergeCells count="4">
    <mergeCell ref="A1:L1"/>
    <mergeCell ref="A5:C5"/>
    <mergeCell ref="A13:M13"/>
    <mergeCell ref="A12:M12"/>
  </mergeCells>
  <printOptions/>
  <pageMargins left="0.7" right="0.7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 Radoman</dc:creator>
  <cp:keywords/>
  <dc:description/>
  <cp:lastModifiedBy>Ivana Antic</cp:lastModifiedBy>
  <cp:lastPrinted>2023-09-14T07:31:18Z</cp:lastPrinted>
  <dcterms:created xsi:type="dcterms:W3CDTF">2015-05-26T06:21:57Z</dcterms:created>
  <dcterms:modified xsi:type="dcterms:W3CDTF">2023-09-14T12:02:09Z</dcterms:modified>
  <cp:category/>
  <cp:version/>
  <cp:contentType/>
  <cp:contentStatus/>
</cp:coreProperties>
</file>