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elena.ristic\Desktop\okvirni za testove\ос 93-2-23 teamedical\"/>
    </mc:Choice>
  </mc:AlternateContent>
  <xr:revisionPtr revIDLastSave="0" documentId="13_ncr:1_{A43AB3FB-D5C9-4D0E-9831-87CD5525546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eamedical 69-3-22" sheetId="1" r:id="rId1"/>
  </sheets>
  <definedNames>
    <definedName name="_xlnm.Print_Area" localSheetId="0">'Teamedical 69-3-22'!$A$4:$L$15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9" i="1"/>
  <c r="I10" i="1"/>
  <c r="K10" i="1" s="1"/>
  <c r="L10" i="1" s="1"/>
  <c r="I7" i="1"/>
  <c r="K7" i="1" l="1"/>
  <c r="L11" i="1"/>
  <c r="K9" i="1"/>
  <c r="L9" i="1" s="1"/>
  <c r="L12" i="1" l="1"/>
  <c r="L7" i="1"/>
  <c r="L13" i="1" s="1"/>
</calcChain>
</file>

<file path=xl/sharedStrings.xml><?xml version="1.0" encoding="utf-8"?>
<sst xmlns="http://schemas.openxmlformats.org/spreadsheetml/2006/main" count="39" uniqueCount="33">
  <si>
    <t>Назив партије/ставке</t>
  </si>
  <si>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</si>
  <si>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</si>
  <si>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</si>
  <si>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</si>
  <si>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</si>
  <si>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</si>
  <si>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</si>
  <si>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</si>
  <si>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</si>
  <si>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</si>
  <si>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</si>
  <si>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</si>
  <si>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</si>
  <si>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</si>
  <si>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</si>
  <si>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</si>
  <si>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</si>
  <si>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>Siemens Healthcare Diagnostics Inc., SAD</t>
  </si>
  <si>
    <t>Назив добављача:  TEAMEDICAL d.o.o.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</si>
  <si>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</si>
  <si>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</si>
  <si>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</si>
  <si>
    <t>Јавна набавка - Тестови за имуносеролошко тестирање маркера трансфузијом преносивих инфекција код давалаца крви, бр. 404-1-110/23-50</t>
  </si>
  <si>
    <t>Тестови Atellica IM Syphilis (Syph) или одговарајући</t>
  </si>
  <si>
    <t>Atellica IM Syphilis (Syph)</t>
  </si>
  <si>
    <t>Тестови Atellica IM HIV Ag/Ab Combo (CHIV) или одговарајући</t>
  </si>
  <si>
    <t>Atellica IM HIV Ag/Ab Combo</t>
  </si>
  <si>
    <t>Тестови Atellica IM HCV Ab (aHCV) или одговарајући</t>
  </si>
  <si>
    <t>Atellica IM Hepatitis C</t>
  </si>
  <si>
    <t>Тестови Atellica IM Hepatitis B surface Antigen II (HBsII) или одговарајући</t>
  </si>
  <si>
    <t>Atellica IM Hepatitis B surface Antigen II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</si>
  <si>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- Atellica IM1600 са одговарајућим потрошним материјалом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</si>
</sst>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zoomScaleNormal="100" workbookViewId="0">
      <selection activeCell="B6" sqref="B6:L6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1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55.140625" customWidth="1"/>
  </cols>
  <sheetData>
    <row r="2" spans="1:16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6" x14ac:dyDescent="0.25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6" s="1" customFormat="1" ht="46.5" customHeight="1" x14ac:dyDescent="0.25">
      <c r="A4" s="41" t="s">
        <v>19</v>
      </c>
      <c r="B4" s="41"/>
      <c r="C4" s="41"/>
      <c r="D4" s="25"/>
      <c r="E4" s="25"/>
      <c r="F4" s="25"/>
      <c r="G4" s="25"/>
      <c r="H4" s="25"/>
      <c r="I4" s="25"/>
      <c r="J4" s="25"/>
      <c r="K4" s="25"/>
      <c r="L4" s="25"/>
      <c r="M4" s="18"/>
      <c r="N4" s="18"/>
      <c r="O4" s="18"/>
      <c r="P4" s="18"/>
    </row>
    <row r="5" spans="1:16" ht="39" customHeight="1" x14ac:dyDescent="0.25">
      <c r="A5" s="26" t="s">
        <v>11</v>
      </c>
      <c r="B5" s="26" t="s">
        <v>0</v>
      </c>
      <c r="C5" s="26" t="s">
        <v>3</v>
      </c>
      <c r="D5" s="27" t="s">
        <v>12</v>
      </c>
      <c r="E5" s="26" t="s">
        <v>4</v>
      </c>
      <c r="F5" s="26" t="s">
        <v>5</v>
      </c>
      <c r="G5" s="28" t="s">
        <v>2</v>
      </c>
      <c r="H5" s="29" t="s">
        <v>1</v>
      </c>
      <c r="I5" s="29" t="s">
        <v>14</v>
      </c>
      <c r="J5" s="30" t="s">
        <v>15</v>
      </c>
      <c r="K5" s="31" t="s">
        <v>16</v>
      </c>
      <c r="L5" s="31" t="s">
        <v>17</v>
      </c>
    </row>
    <row r="6" spans="1:16" s="17" customFormat="1" ht="34.5" customHeight="1" x14ac:dyDescent="0.2">
      <c r="A6" s="22">
        <v>11</v>
      </c>
      <c r="B6" s="42" t="s">
        <v>32</v>
      </c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6" s="17" customFormat="1" ht="48" x14ac:dyDescent="0.2">
      <c r="A7" s="2" t="s">
        <v>7</v>
      </c>
      <c r="B7" s="32" t="s">
        <v>24</v>
      </c>
      <c r="C7" s="33" t="s">
        <v>25</v>
      </c>
      <c r="D7" s="33">
        <v>10995675</v>
      </c>
      <c r="E7" s="24" t="s">
        <v>18</v>
      </c>
      <c r="F7" s="2" t="s">
        <v>6</v>
      </c>
      <c r="G7" s="23"/>
      <c r="H7" s="16">
        <v>220</v>
      </c>
      <c r="I7" s="3">
        <f>H7*G7</f>
        <v>0</v>
      </c>
      <c r="J7" s="5">
        <v>0.2</v>
      </c>
      <c r="K7" s="16">
        <f>I7*J7</f>
        <v>0</v>
      </c>
      <c r="L7" s="16">
        <f>I7+K7</f>
        <v>0</v>
      </c>
    </row>
    <row r="8" spans="1:16" s="17" customFormat="1" ht="48" x14ac:dyDescent="0.2">
      <c r="A8" s="2" t="s">
        <v>8</v>
      </c>
      <c r="B8" s="34" t="s">
        <v>26</v>
      </c>
      <c r="C8" s="33" t="s">
        <v>27</v>
      </c>
      <c r="D8" s="33">
        <v>10995527</v>
      </c>
      <c r="E8" s="24" t="s">
        <v>18</v>
      </c>
      <c r="F8" s="2" t="s">
        <v>6</v>
      </c>
      <c r="G8" s="23"/>
      <c r="H8" s="16">
        <v>456</v>
      </c>
      <c r="I8" s="3">
        <f t="shared" ref="I8:I10" si="0">H8*G8</f>
        <v>0</v>
      </c>
      <c r="J8" s="5">
        <v>0.2</v>
      </c>
      <c r="K8" s="16">
        <f t="shared" ref="K8:K10" si="1">I8*J8</f>
        <v>0</v>
      </c>
      <c r="L8" s="16">
        <f t="shared" ref="L8:L10" si="2">I8+K8</f>
        <v>0</v>
      </c>
    </row>
    <row r="9" spans="1:16" s="17" customFormat="1" ht="48" x14ac:dyDescent="0.2">
      <c r="A9" s="2" t="s">
        <v>9</v>
      </c>
      <c r="B9" s="34" t="s">
        <v>28</v>
      </c>
      <c r="C9" s="33" t="s">
        <v>29</v>
      </c>
      <c r="D9" s="33">
        <v>10995456</v>
      </c>
      <c r="E9" s="24" t="s">
        <v>18</v>
      </c>
      <c r="F9" s="2" t="s">
        <v>6</v>
      </c>
      <c r="G9" s="23"/>
      <c r="H9" s="16">
        <v>366</v>
      </c>
      <c r="I9" s="3">
        <f t="shared" si="0"/>
        <v>0</v>
      </c>
      <c r="J9" s="5">
        <v>0.2</v>
      </c>
      <c r="K9" s="16">
        <f t="shared" si="1"/>
        <v>0</v>
      </c>
      <c r="L9" s="16">
        <f t="shared" si="2"/>
        <v>0</v>
      </c>
    </row>
    <row r="10" spans="1:16" s="17" customFormat="1" ht="48" x14ac:dyDescent="0.2">
      <c r="A10" s="2" t="s">
        <v>10</v>
      </c>
      <c r="B10" s="34" t="s">
        <v>30</v>
      </c>
      <c r="C10" s="33" t="s">
        <v>31</v>
      </c>
      <c r="D10" s="33">
        <v>10995604</v>
      </c>
      <c r="E10" s="24" t="s">
        <v>18</v>
      </c>
      <c r="F10" s="2" t="s">
        <v>6</v>
      </c>
      <c r="G10" s="23"/>
      <c r="H10" s="16">
        <v>146</v>
      </c>
      <c r="I10" s="3">
        <f t="shared" si="0"/>
        <v>0</v>
      </c>
      <c r="J10" s="5">
        <v>0.2</v>
      </c>
      <c r="K10" s="16">
        <f t="shared" si="1"/>
        <v>0</v>
      </c>
      <c r="L10" s="16">
        <f t="shared" si="2"/>
        <v>0</v>
      </c>
    </row>
    <row r="11" spans="1:16" ht="24.95" customHeight="1" x14ac:dyDescent="0.25">
      <c r="A11" s="36" t="s">
        <v>21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5">
        <f>I7+I8+I9+I10</f>
        <v>0</v>
      </c>
    </row>
    <row r="12" spans="1:16" ht="24.95" customHeight="1" x14ac:dyDescent="0.25">
      <c r="A12" s="36" t="s">
        <v>13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5">
        <f>K7+K8+K9+K10</f>
        <v>0</v>
      </c>
    </row>
    <row r="13" spans="1:16" ht="24.95" customHeight="1" x14ac:dyDescent="0.25">
      <c r="A13" s="36" t="s">
        <v>22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35">
        <f>L7+L8+L9+L10</f>
        <v>0</v>
      </c>
    </row>
    <row r="14" spans="1:16" x14ac:dyDescent="0.25">
      <c r="A14" s="8"/>
      <c r="B14" s="7"/>
      <c r="C14" s="7"/>
      <c r="D14" s="7"/>
      <c r="E14" s="7"/>
      <c r="F14" s="7"/>
      <c r="G14" s="20"/>
      <c r="H14" s="12"/>
      <c r="I14" s="12"/>
      <c r="J14" s="9"/>
      <c r="K14" s="10"/>
      <c r="L14" s="11"/>
    </row>
    <row r="15" spans="1:16" x14ac:dyDescent="0.25">
      <c r="A15" s="13"/>
      <c r="B15" s="14"/>
      <c r="C15" s="14"/>
      <c r="D15" s="14"/>
      <c r="E15" s="14"/>
      <c r="F15" s="14"/>
      <c r="G15" s="15"/>
      <c r="H15" s="19"/>
      <c r="I15" s="19"/>
      <c r="J15" s="14"/>
      <c r="K15" s="14"/>
      <c r="L15" s="15"/>
    </row>
  </sheetData>
  <mergeCells count="7">
    <mergeCell ref="A11:K11"/>
    <mergeCell ref="A12:K12"/>
    <mergeCell ref="A13:K13"/>
    <mergeCell ref="A2:L2"/>
    <mergeCell ref="A3:L3"/>
    <mergeCell ref="A4:C4"/>
    <mergeCell ref="B6:L6"/>
  </mergeCells>
  <phoneticPr fontId="16" type="noConversion"/>
  <pageMargins left="0.45" right="0.45" top="0.75" bottom="0.75" header="0.3" footer="0.3"/>
  <pageSetup paperSize="9" scale="6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Teamedical 69-3-22</vt:lpstr>
      <vt:lpstr>'Teamedical 69-3-22'!Print_Area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2023-09-27T10:36:12Z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