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1775" activeTab="0"/>
  </bookViews>
  <sheets>
    <sheet name="Prilog Amicus " sheetId="1" r:id="rId1"/>
  </sheets>
  <definedNames>
    <definedName name="_xlnm.Print_Area" localSheetId="0">'Prilog Amicus '!$A$1:$M$13</definedName>
  </definedNames>
  <calcPr fullCalcOnLoad="1"/>
</workbook>
</file>

<file path=xl/sharedStrings.xml><?xml version="1.0" encoding="utf-8"?>
<sst xmlns="http://schemas.openxmlformats.org/spreadsheetml/2006/main" count="49" uniqueCount="40">
  <si>
    <t>ПРОИЗВОЂАЧ</t>
  </si>
  <si>
    <t>ЈЕДИНИЦА МЕРЕ</t>
  </si>
  <si>
    <t>КОЛИЧИНА</t>
  </si>
  <si>
    <t>ЈЕДИНИЧНА ЦЕНА</t>
  </si>
  <si>
    <t>комад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</si>
  <si>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</si>
  <si>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</si>
  <si>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</si>
  <si>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</si>
  <si>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Интраокуларна мека задњекоморна сочива израђена од хидрофобног акрилата, изливена у комаду</t>
  </si>
  <si>
    <t>Торична интраокуларна мека задњекоморна сочива израђена од акрилата изливена у комаду</t>
  </si>
  <si>
    <t>Ножић за главну инцизију троугласти са маркером или од аустенитног челика 2,75mm</t>
  </si>
  <si>
    <t>Ножић за парацентезу 15 степени</t>
  </si>
  <si>
    <t xml:space="preserve">Балансирани раствор за око у кесама за апарат Centurion, од 500 ml </t>
  </si>
  <si>
    <t>Alcon Laboratories Incorporated</t>
  </si>
  <si>
    <t>ClearCut Knife tip:Dual Bevel</t>
  </si>
  <si>
    <t>8065992747</t>
  </si>
  <si>
    <t>AOK Alcon Ophtalmic Knife</t>
  </si>
  <si>
    <t>8065921501</t>
  </si>
  <si>
    <t>BSS Sterile Irrigating Solution</t>
  </si>
  <si>
    <t>SN6AT2 - 9; 8065977762; 8065977763; 8065977773;</t>
  </si>
  <si>
    <t>0017950061</t>
  </si>
  <si>
    <t>SA60AT; 8065977773; 8065977762; 8065977758</t>
  </si>
  <si>
    <t>ACRySof Single-Piece IOL; Monarch Handpiece Tip: III; Monarch IOL Delivery System Cartridge Tip: II, III</t>
  </si>
  <si>
    <t>AcrySof IQ Toric; MONARCH Handpiece Tip: III; MONARCH IOL Delivery System Cartridge, Tip: II;III</t>
  </si>
  <si>
    <t>Назив добављача: AMICUS d.o.o.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</si>
  <si>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</si>
  <si>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ИЗНОС ПДВ</t>
  </si>
  <si>
    <t>УКУПНА ЦЕНА            БЕЗ ПДВ</t>
  </si>
  <si>
    <t>СТОПА ПДВ</t>
  </si>
  <si>
    <t>УКУПНА ЦЕНА    
       СА ПДВ</t>
  </si>
  <si>
    <t>Шифра</t>
  </si>
  <si>
    <t>IS220001</t>
  </si>
  <si>
    <t>IS220009</t>
  </si>
  <si>
    <t>SM220003</t>
  </si>
  <si>
    <t>SM220004</t>
  </si>
  <si>
    <t>SM220007</t>
  </si>
  <si>
    <t>ПРИЛОГ 1 УГОВОРА - Спецификација материјала са ценама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</si>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</sst>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Din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;@"/>
    <numFmt numFmtId="190" formatCode="_-* #,##0.00\ &quot;din.&quot;_-;\-* #,##0.00\ &quot;din.&quot;_-;_-* &quot;-&quot;??\ &quot;din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justify" wrapText="1"/>
    </xf>
    <xf numFmtId="4" fontId="10" fillId="0" borderId="0" xfId="0" applyNumberFormat="1" applyFont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10" fillId="33" borderId="0" xfId="62" applyNumberFormat="1" applyFont="1" applyFill="1" applyAlignment="1">
      <alignment horizontal="center" vertical="center" wrapText="1"/>
      <protection/>
    </xf>
    <xf numFmtId="3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0" fillId="0" borderId="0" xfId="0" applyNumberFormat="1" applyFont="1" applyBorder="1" applyAlignment="1">
      <alignment horizontal="right" vertical="justify" wrapText="1"/>
    </xf>
    <xf numFmtId="4" fontId="10" fillId="0" borderId="0" xfId="0" applyNumberFormat="1" applyFont="1" applyBorder="1" applyAlignment="1">
      <alignment horizontal="right" vertical="justify" wrapText="1"/>
    </xf>
    <xf numFmtId="0" fontId="11" fillId="0" borderId="10" xfId="65" applyFont="1" applyFill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4" fontId="11" fillId="0" borderId="10" xfId="65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62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11" fillId="34" borderId="10" xfId="65" applyFont="1" applyFill="1" applyBorder="1" applyAlignment="1">
      <alignment horizontal="center" vertical="center" wrapText="1"/>
      <protection/>
    </xf>
    <xf numFmtId="0" fontId="11" fillId="35" borderId="12" xfId="65" applyFont="1" applyFill="1" applyBorder="1" applyAlignment="1">
      <alignment horizontal="center" vertical="center" wrapText="1"/>
      <protection/>
    </xf>
    <xf numFmtId="0" fontId="11" fillId="36" borderId="12" xfId="0" applyFont="1" applyFill="1" applyBorder="1" applyAlignment="1">
      <alignment horizontal="center" vertical="center" wrapText="1"/>
    </xf>
    <xf numFmtId="3" fontId="11" fillId="37" borderId="10" xfId="65" applyNumberFormat="1" applyFont="1" applyFill="1" applyBorder="1" applyAlignment="1">
      <alignment horizontal="center" vertical="center" wrapText="1"/>
      <protection/>
    </xf>
    <xf numFmtId="4" fontId="11" fillId="38" borderId="10" xfId="0" applyNumberFormat="1" applyFont="1" applyFill="1" applyBorder="1" applyAlignment="1">
      <alignment horizontal="center" vertical="center" wrapText="1"/>
    </xf>
    <xf numFmtId="10" fontId="11" fillId="39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11" fillId="40" borderId="13" xfId="62" applyNumberFormat="1" applyFont="1" applyFill="1" applyBorder="1" applyAlignment="1">
      <alignment vertical="center" wrapText="1"/>
      <protection/>
    </xf>
    <xf numFmtId="4" fontId="11" fillId="41" borderId="10" xfId="62" applyNumberFormat="1" applyFont="1" applyFill="1" applyBorder="1" applyAlignment="1">
      <alignment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0" fontId="53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11" fillId="42" borderId="14" xfId="62" applyFont="1" applyFill="1" applyBorder="1" applyAlignment="1">
      <alignment horizontal="right" vertical="center" wrapText="1"/>
      <protection/>
    </xf>
    <xf numFmtId="0" fontId="11" fillId="43" borderId="15" xfId="62" applyFont="1" applyFill="1" applyBorder="1" applyAlignment="1">
      <alignment horizontal="right" vertical="center" wrapText="1"/>
      <protection/>
    </xf>
    <xf numFmtId="0" fontId="11" fillId="44" borderId="16" xfId="62" applyFont="1" applyFill="1" applyBorder="1" applyAlignment="1">
      <alignment horizontal="right" vertical="center" wrapText="1"/>
      <protection/>
    </xf>
    <xf numFmtId="0" fontId="11" fillId="45" borderId="17" xfId="62" applyFont="1" applyFill="1" applyBorder="1" applyAlignment="1">
      <alignment horizontal="right" vertical="center" wrapText="1"/>
      <protection/>
    </xf>
    <xf numFmtId="0" fontId="11" fillId="46" borderId="18" xfId="62" applyFont="1" applyFill="1" applyBorder="1" applyAlignment="1">
      <alignment horizontal="right" vertical="center" wrapText="1"/>
      <protection/>
    </xf>
    <xf numFmtId="0" fontId="11" fillId="47" borderId="11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SheetLayoutView="100" zoomScalePageLayoutView="60" workbookViewId="0" topLeftCell="A1">
      <selection activeCell="K17" sqref="K17"/>
    </sheetView>
  </sheetViews>
  <sheetFormatPr defaultColWidth="9.00390625" defaultRowHeight="15"/>
  <cols>
    <col min="1" max="1" width="7.28125" style="1" customWidth="1"/>
    <col min="2" max="2" width="43.00390625" style="5" customWidth="1"/>
    <col min="3" max="3" width="12.140625" style="5" customWidth="1"/>
    <col min="4" max="4" width="27.57421875" style="5" customWidth="1"/>
    <col min="5" max="5" width="17.421875" style="5" customWidth="1"/>
    <col min="6" max="6" width="15.57421875" style="7" customWidth="1"/>
    <col min="7" max="7" width="9.57421875" style="5" customWidth="1"/>
    <col min="8" max="8" width="10.8515625" style="5" customWidth="1"/>
    <col min="9" max="9" width="12.28125" style="11" customWidth="1"/>
    <col min="10" max="10" width="12.7109375" style="9" customWidth="1"/>
    <col min="11" max="11" width="9.421875" style="30" customWidth="1"/>
    <col min="12" max="12" width="12.8515625" style="31" customWidth="1"/>
    <col min="13" max="13" width="13.28125" style="31" customWidth="1"/>
    <col min="14" max="14" width="1.7109375" style="1" customWidth="1"/>
    <col min="15" max="15" width="9.8515625" style="2" customWidth="1"/>
    <col min="16" max="16" width="9.00390625" style="3" customWidth="1"/>
    <col min="17" max="16384" width="9.00390625" style="1" customWidth="1"/>
  </cols>
  <sheetData>
    <row r="1" spans="1:13" ht="42.7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3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 customHeight="1">
      <c r="A3" s="57" t="s">
        <v>25</v>
      </c>
      <c r="B3" s="57"/>
      <c r="C3" s="57"/>
      <c r="D3" s="57"/>
      <c r="E3" s="57"/>
      <c r="F3" s="6"/>
      <c r="G3" s="4"/>
      <c r="H3" s="6"/>
      <c r="I3" s="10"/>
      <c r="J3" s="8"/>
      <c r="M3" s="8"/>
    </row>
    <row r="4" spans="1:13" ht="40.5" customHeight="1">
      <c r="A4" s="44" t="s">
        <v>8</v>
      </c>
      <c r="B4" s="45" t="s">
        <v>5</v>
      </c>
      <c r="C4" s="45" t="s">
        <v>31</v>
      </c>
      <c r="D4" s="46" t="s">
        <v>6</v>
      </c>
      <c r="E4" s="46" t="s">
        <v>7</v>
      </c>
      <c r="F4" s="45" t="s">
        <v>0</v>
      </c>
      <c r="G4" s="44" t="s">
        <v>1</v>
      </c>
      <c r="H4" s="47" t="s">
        <v>2</v>
      </c>
      <c r="I4" s="44" t="s">
        <v>3</v>
      </c>
      <c r="J4" s="48" t="s">
        <v>28</v>
      </c>
      <c r="K4" s="49" t="s">
        <v>29</v>
      </c>
      <c r="L4" s="48" t="s">
        <v>27</v>
      </c>
      <c r="M4" s="48" t="s">
        <v>30</v>
      </c>
    </row>
    <row r="5" spans="1:13" ht="33.75">
      <c r="A5" s="34">
        <v>1</v>
      </c>
      <c r="B5" s="43" t="s">
        <v>9</v>
      </c>
      <c r="C5" s="55" t="s">
        <v>32</v>
      </c>
      <c r="D5" s="35" t="s">
        <v>23</v>
      </c>
      <c r="E5" s="36" t="s">
        <v>22</v>
      </c>
      <c r="F5" s="36" t="s">
        <v>14</v>
      </c>
      <c r="G5" s="37" t="s">
        <v>4</v>
      </c>
      <c r="H5" s="50"/>
      <c r="I5" s="38">
        <v>4397.88</v>
      </c>
      <c r="J5" s="39">
        <f>H5*I5</f>
        <v>0</v>
      </c>
      <c r="K5" s="40">
        <v>0.1</v>
      </c>
      <c r="L5" s="41">
        <f>J5*K5</f>
        <v>0</v>
      </c>
      <c r="M5" s="39">
        <f>L5+J5</f>
        <v>0</v>
      </c>
    </row>
    <row r="6" spans="1:13" ht="45">
      <c r="A6" s="34">
        <v>10</v>
      </c>
      <c r="B6" s="43" t="s">
        <v>10</v>
      </c>
      <c r="C6" s="55" t="s">
        <v>33</v>
      </c>
      <c r="D6" s="35" t="s">
        <v>24</v>
      </c>
      <c r="E6" s="36" t="s">
        <v>20</v>
      </c>
      <c r="F6" s="36" t="s">
        <v>14</v>
      </c>
      <c r="G6" s="37" t="s">
        <v>4</v>
      </c>
      <c r="H6" s="51"/>
      <c r="I6" s="38">
        <v>21695</v>
      </c>
      <c r="J6" s="39">
        <f>H6*I6</f>
        <v>0</v>
      </c>
      <c r="K6" s="40">
        <v>0.1</v>
      </c>
      <c r="L6" s="41">
        <f>J6*K6</f>
        <v>0</v>
      </c>
      <c r="M6" s="39">
        <f>L6+J6</f>
        <v>0</v>
      </c>
    </row>
    <row r="7" spans="1:13" ht="22.5">
      <c r="A7" s="34">
        <v>14</v>
      </c>
      <c r="B7" s="43" t="s">
        <v>11</v>
      </c>
      <c r="C7" s="43" t="s">
        <v>34</v>
      </c>
      <c r="D7" s="43" t="s">
        <v>15</v>
      </c>
      <c r="E7" s="42" t="s">
        <v>16</v>
      </c>
      <c r="F7" s="36" t="s">
        <v>14</v>
      </c>
      <c r="G7" s="37" t="s">
        <v>4</v>
      </c>
      <c r="H7" s="52"/>
      <c r="I7" s="38">
        <v>289</v>
      </c>
      <c r="J7" s="39">
        <f>H7*I7</f>
        <v>0</v>
      </c>
      <c r="K7" s="40">
        <v>0.2</v>
      </c>
      <c r="L7" s="41">
        <f>J7*K7</f>
        <v>0</v>
      </c>
      <c r="M7" s="39">
        <f>L7+J7</f>
        <v>0</v>
      </c>
    </row>
    <row r="8" spans="1:13" ht="22.5">
      <c r="A8" s="34">
        <v>15</v>
      </c>
      <c r="B8" s="43" t="s">
        <v>12</v>
      </c>
      <c r="C8" s="43" t="s">
        <v>35</v>
      </c>
      <c r="D8" s="43" t="s">
        <v>17</v>
      </c>
      <c r="E8" s="42" t="s">
        <v>18</v>
      </c>
      <c r="F8" s="36" t="s">
        <v>14</v>
      </c>
      <c r="G8" s="37" t="s">
        <v>4</v>
      </c>
      <c r="H8" s="52"/>
      <c r="I8" s="38">
        <v>159</v>
      </c>
      <c r="J8" s="39">
        <f>H8*I8</f>
        <v>0</v>
      </c>
      <c r="K8" s="40">
        <v>0.2</v>
      </c>
      <c r="L8" s="41">
        <f>J8*K8</f>
        <v>0</v>
      </c>
      <c r="M8" s="39">
        <f>L8+J8</f>
        <v>0</v>
      </c>
    </row>
    <row r="9" spans="1:13" ht="22.5">
      <c r="A9" s="34">
        <v>19</v>
      </c>
      <c r="B9" s="43" t="s">
        <v>13</v>
      </c>
      <c r="C9" s="55" t="s">
        <v>36</v>
      </c>
      <c r="D9" s="35" t="s">
        <v>19</v>
      </c>
      <c r="E9" s="42" t="s">
        <v>21</v>
      </c>
      <c r="F9" s="36" t="s">
        <v>14</v>
      </c>
      <c r="G9" s="37" t="s">
        <v>4</v>
      </c>
      <c r="H9" s="43"/>
      <c r="I9" s="38">
        <v>1036</v>
      </c>
      <c r="J9" s="39">
        <f>H9*I9</f>
        <v>0</v>
      </c>
      <c r="K9" s="40">
        <v>0.2</v>
      </c>
      <c r="L9" s="41">
        <f>J9*K9</f>
        <v>0</v>
      </c>
      <c r="M9" s="39">
        <f>L9+J9</f>
        <v>0</v>
      </c>
    </row>
    <row r="10" spans="1:13" ht="27.75" customHeight="1">
      <c r="A10" s="63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53">
        <f>SUM(J5:J9)</f>
        <v>0</v>
      </c>
    </row>
    <row r="11" spans="1:13" ht="27.75" customHeight="1">
      <c r="A11" s="66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53">
        <f>SUM(L5:L9)</f>
        <v>0</v>
      </c>
    </row>
    <row r="12" spans="1:13" ht="27.75" customHeight="1">
      <c r="A12" s="66" t="s">
        <v>39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54">
        <f>SUM(M5:M9)</f>
        <v>0</v>
      </c>
    </row>
    <row r="13" spans="1:13" ht="4.5" customHeight="1">
      <c r="A13" s="12"/>
      <c r="B13" s="62"/>
      <c r="C13" s="62"/>
      <c r="D13" s="62"/>
      <c r="E13" s="20"/>
      <c r="F13" s="20"/>
      <c r="G13" s="13"/>
      <c r="H13" s="25"/>
      <c r="I13" s="14"/>
      <c r="J13" s="22"/>
      <c r="K13" s="28"/>
      <c r="L13" s="22"/>
      <c r="M13" s="22"/>
    </row>
    <row r="14" spans="1:13" ht="14.25" customHeight="1">
      <c r="A14" s="16"/>
      <c r="B14" s="17"/>
      <c r="C14" s="17"/>
      <c r="D14" s="17"/>
      <c r="E14" s="17"/>
      <c r="F14" s="17"/>
      <c r="G14" s="18"/>
      <c r="H14" s="26"/>
      <c r="I14" s="56"/>
      <c r="J14" s="56"/>
      <c r="K14" s="56"/>
      <c r="L14" s="56"/>
      <c r="M14" s="56"/>
    </row>
    <row r="15" spans="1:13" ht="14.25" customHeight="1">
      <c r="A15" s="16"/>
      <c r="B15" s="19"/>
      <c r="C15" s="19"/>
      <c r="D15" s="19"/>
      <c r="E15" s="19"/>
      <c r="F15" s="19"/>
      <c r="G15" s="61"/>
      <c r="H15" s="26"/>
      <c r="I15" s="56"/>
      <c r="J15" s="56"/>
      <c r="K15" s="56"/>
      <c r="L15" s="56"/>
      <c r="M15" s="56"/>
    </row>
    <row r="16" spans="1:13" ht="15" customHeight="1">
      <c r="A16" s="16"/>
      <c r="B16" s="19"/>
      <c r="C16" s="19"/>
      <c r="D16" s="19"/>
      <c r="E16" s="19"/>
      <c r="F16" s="19"/>
      <c r="G16" s="61"/>
      <c r="H16" s="26"/>
      <c r="I16" s="56"/>
      <c r="J16" s="56"/>
      <c r="K16" s="56"/>
      <c r="L16" s="56"/>
      <c r="M16" s="56"/>
    </row>
    <row r="17" spans="1:13" ht="15">
      <c r="A17" s="16"/>
      <c r="B17" s="60"/>
      <c r="C17" s="60"/>
      <c r="D17" s="61"/>
      <c r="E17" s="61"/>
      <c r="F17" s="61"/>
      <c r="G17" s="18"/>
      <c r="H17" s="26"/>
      <c r="I17" s="21"/>
      <c r="J17" s="23"/>
      <c r="K17" s="32"/>
      <c r="L17" s="33"/>
      <c r="M17" s="23"/>
    </row>
    <row r="18" spans="1:13" ht="15">
      <c r="A18" s="15"/>
      <c r="B18" s="15"/>
      <c r="C18" s="15"/>
      <c r="D18" s="15"/>
      <c r="E18" s="15"/>
      <c r="F18" s="15"/>
      <c r="G18" s="15"/>
      <c r="H18" s="27"/>
      <c r="I18" s="15"/>
      <c r="J18" s="24"/>
      <c r="K18" s="29"/>
      <c r="L18" s="24"/>
      <c r="M18" s="24"/>
    </row>
    <row r="19" spans="1:13" ht="15">
      <c r="A19" s="15"/>
      <c r="B19" s="15"/>
      <c r="C19" s="15"/>
      <c r="D19" s="15"/>
      <c r="E19" s="15"/>
      <c r="F19" s="15"/>
      <c r="G19" s="15"/>
      <c r="H19" s="27"/>
      <c r="I19" s="15"/>
      <c r="J19" s="24"/>
      <c r="K19" s="29"/>
      <c r="L19" s="24"/>
      <c r="M19" s="24"/>
    </row>
  </sheetData>
  <sheetProtection deleteColumns="0" deleteRows="0"/>
  <mergeCells count="11">
    <mergeCell ref="G15:G16"/>
    <mergeCell ref="I15:M16"/>
    <mergeCell ref="A3:E3"/>
    <mergeCell ref="A2:M2"/>
    <mergeCell ref="A1:M1"/>
    <mergeCell ref="B17:F17"/>
    <mergeCell ref="B13:D13"/>
    <mergeCell ref="I14:M14"/>
    <mergeCell ref="A10:L10"/>
    <mergeCell ref="A11:L11"/>
    <mergeCell ref="A12:L12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>
    <oddFooter>&amp;CPage &amp;P of &amp;N</oddFooter>
  </headerFooter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2022-03-24T13:26:02Z</cp:lastPrinted>
  <dcterms:created xsi:type="dcterms:W3CDTF">2013-07-24T11:49:32Z</dcterms:created>
  <dcterms:modified xsi:type="dcterms:W3CDTF">2022-03-24T13:34:50Z</dcterms:modified>
  <cp:category/>
  <cp:version/>
  <cp:contentType/>
  <cp:contentStatus/>
</cp:coreProperties>
</file>