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3506674C-87A4-4ADC-A163-E6A4744BC658}" xr6:coauthVersionLast="36" xr6:coauthVersionMax="36" xr10:uidLastSave="{00000000-0000-0000-0000-000000000000}"/>
  <bookViews>
    <workbookView xWindow="0" yWindow="0" windowWidth="20490" windowHeight="732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materijala'!$A$4:$O$6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 l="1"/>
  <c r="N5" i="1" l="1"/>
  <c r="N6" i="1" s="1"/>
  <c r="L7" i="1" l="1"/>
  <c r="O5" i="1"/>
  <c r="O6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7" i="1" l="1"/>
  <c r="D32" i="2"/>
  <c r="O7" i="1" l="1"/>
</calcChain>
</file>

<file path=xl/sharedStrings.xml><?xml version="1.0" encoding="utf-8"?>
<sst xmlns="http://schemas.openxmlformats.org/spreadsheetml/2006/main" count="60" uniqueCount="59">
  <si>
    <t>Назив партије</t>
  </si>
  <si>
    <t>Назив ставке</t>
  </si>
  <si>
    <t xml:space="preserve">Произвођач </t>
  </si>
  <si>
    <t>MAKLER</t>
  </si>
  <si>
    <t>EUROMEDICINA</t>
  </si>
  <si>
    <t>LABTEH</t>
  </si>
  <si>
    <t>komad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</si>
  <si>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</si>
  <si>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</si>
  <si>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</si>
  <si>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</si>
  <si>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</si>
  <si>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</si>
  <si>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</si>
  <si>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</si>
  <si>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</si>
  <si>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</si>
  <si>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</si>
  <si>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</si>
  <si>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</si>
  <si>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</si>
  <si>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</si>
  <si>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ADOC</t>
  </si>
  <si>
    <t>PRIMAX</t>
  </si>
  <si>
    <t>Reagensi I potrošni materijal za fizičko hemijski pregled urina najmanje 11 analiza</t>
  </si>
  <si>
    <t>Test trake za analizu urina - minimum 11 parametara (bez mikroalbumina)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</si>
  <si>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</si>
  <si>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</si>
  <si>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</si>
  <si>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</si>
  <si>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</si>
  <si>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</si>
  <si>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</si>
  <si>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</si>
  <si>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</si>
  <si>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</si>
  <si>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</si>
  <si>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</si>
  <si>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</si>
  <si>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</si>
  <si>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</si>
  <si>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</si>
  <si>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</si>
  <si>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</si>
  <si>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</si>
  <si>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</si>
  <si>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96</t>
  </si>
  <si>
    <t>Партија 96 укупно</t>
  </si>
  <si>
    <t>Укупна вредност понуде</t>
  </si>
  <si>
    <t>ACON</t>
  </si>
  <si>
    <t>Insight Urine strips 11A</t>
  </si>
  <si>
    <t>Superlab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</si>
  <si>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</si>
  <si>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</si>
  <si>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</si>
  <si>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</si>
  <si>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</si>
  <si>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Шифре</t>
  </si>
  <si>
    <t>RGN212990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</si>
</sst>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"/>
  <sheetViews>
    <sheetView tabSelected="1" zoomScale="90" zoomScaleNormal="9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12" sqref="E12"/>
    </sheetView>
  </sheetViews>
  <sheetFormatPr defaultRowHeight="12" outlineLevelRow="2"/>
  <cols>
    <col min="1" max="1" width="16.28515625" style="25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0" customFormat="1" ht="24" customHeight="1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31" customFormat="1" ht="24" customHeight="1">
      <c r="A2" s="33" t="s">
        <v>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0" customFormat="1" ht="24.75" customHeight="1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4">
      <c r="A4" s="1" t="s">
        <v>40</v>
      </c>
      <c r="B4" s="1" t="s">
        <v>0</v>
      </c>
      <c r="C4" s="1" t="s">
        <v>41</v>
      </c>
      <c r="D4" s="1" t="s">
        <v>1</v>
      </c>
      <c r="E4" s="1" t="s">
        <v>57</v>
      </c>
      <c r="F4" s="1" t="s">
        <v>38</v>
      </c>
      <c r="G4" s="1" t="s">
        <v>39</v>
      </c>
      <c r="H4" s="1" t="s">
        <v>43</v>
      </c>
      <c r="I4" s="1" t="s">
        <v>2</v>
      </c>
      <c r="J4" s="1" t="s">
        <v>42</v>
      </c>
      <c r="K4" s="20" t="s">
        <v>54</v>
      </c>
      <c r="L4" s="20" t="s">
        <v>55</v>
      </c>
      <c r="M4" s="21" t="s">
        <v>44</v>
      </c>
      <c r="N4" s="1" t="s">
        <v>45</v>
      </c>
      <c r="O4" s="1" t="s">
        <v>56</v>
      </c>
    </row>
    <row r="5" spans="1:15" ht="48.75" outlineLevel="2" thickBot="1">
      <c r="A5" s="26" t="s">
        <v>46</v>
      </c>
      <c r="B5" s="6" t="s">
        <v>24</v>
      </c>
      <c r="C5" s="3">
        <v>1</v>
      </c>
      <c r="D5" s="6" t="s">
        <v>25</v>
      </c>
      <c r="E5" s="38" t="s">
        <v>58</v>
      </c>
      <c r="F5" s="6" t="s">
        <v>6</v>
      </c>
      <c r="G5" s="6" t="s">
        <v>6</v>
      </c>
      <c r="H5" s="6" t="s">
        <v>50</v>
      </c>
      <c r="I5" s="6" t="s">
        <v>49</v>
      </c>
      <c r="J5" s="7"/>
      <c r="K5" s="4">
        <v>3.48</v>
      </c>
      <c r="L5" s="4">
        <f>K5*J5</f>
        <v>0</v>
      </c>
      <c r="M5" s="22">
        <v>0.2</v>
      </c>
      <c r="N5" s="4">
        <f t="shared" ref="N5" si="0">L5*M5</f>
        <v>0</v>
      </c>
      <c r="O5" s="4">
        <f t="shared" ref="O5" si="1">L5+N5</f>
        <v>0</v>
      </c>
    </row>
    <row r="6" spans="1:15" customFormat="1" ht="15.75" thickBot="1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7"/>
      <c r="L6" s="27">
        <f>SUBTOTAL(9,L5:L5)</f>
        <v>0</v>
      </c>
      <c r="M6" s="28"/>
      <c r="N6" s="29">
        <f>SUBTOTAL(9,N5:N5)</f>
        <v>0</v>
      </c>
      <c r="O6" s="29">
        <f>SUBTOTAL(9,O5:O5)</f>
        <v>0</v>
      </c>
    </row>
    <row r="7" spans="1:15" customFormat="1" ht="15.75" thickBot="1">
      <c r="A7" s="35" t="s">
        <v>48</v>
      </c>
      <c r="B7" s="36"/>
      <c r="C7" s="36"/>
      <c r="D7" s="36"/>
      <c r="E7" s="36"/>
      <c r="F7" s="36"/>
      <c r="G7" s="36"/>
      <c r="H7" s="36"/>
      <c r="I7" s="36"/>
      <c r="J7" s="36"/>
      <c r="K7" s="37"/>
      <c r="L7" s="27">
        <f>SUBTOTAL(9,L5:L6)</f>
        <v>0</v>
      </c>
      <c r="M7" s="28"/>
      <c r="N7" s="29">
        <f>SUBTOTAL(9,N5:N6)</f>
        <v>0</v>
      </c>
      <c r="O7" s="29">
        <f>SUBTOTAL(9,O5:O6)</f>
        <v>0</v>
      </c>
    </row>
  </sheetData>
  <mergeCells count="5">
    <mergeCell ref="A1:O1"/>
    <mergeCell ref="A2:O2"/>
    <mergeCell ref="A3:O3"/>
    <mergeCell ref="A6:K6"/>
    <mergeCell ref="A7:K7"/>
  </mergeCells>
  <pageMargins left="0.7" right="0.7" top="0.75" bottom="0.75" header="0.3" footer="0.3"/>
  <pageSetup paperSize="8" scale="7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34</v>
      </c>
      <c r="B1" s="18">
        <v>6786892550.8400059</v>
      </c>
    </row>
    <row r="3" spans="1:4">
      <c r="B3" s="17" t="s">
        <v>35</v>
      </c>
      <c r="C3" s="6" t="s">
        <v>36</v>
      </c>
      <c r="D3" s="6" t="s">
        <v>37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22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5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4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31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33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32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28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30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21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26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20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29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27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23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2021-07-23T10:21:47Z</cp:lastPrinted>
  <dcterms:created xsi:type="dcterms:W3CDTF">2021-06-18T20:01:58Z</dcterms:created>
  <dcterms:modified xsi:type="dcterms:W3CDTF">2021-08-17T05:55:30Z</dcterms:modified>
</cp:coreProperties>
</file>