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9E40E1BF-A231-4370-8D37-51BD0420682C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 l="1"/>
  <c r="N54" i="1"/>
  <c r="O54" i="1" s="1"/>
  <c r="N90" i="1"/>
  <c r="O90" i="1" s="1"/>
  <c r="N42" i="1"/>
  <c r="O42" i="1" s="1"/>
  <c r="N6" i="1"/>
  <c r="O6" i="1" s="1"/>
  <c r="N65" i="1"/>
  <c r="O65" i="1" s="1"/>
  <c r="N41" i="1"/>
  <c r="O41" i="1" s="1"/>
  <c r="N17" i="1"/>
  <c r="O17" i="1" s="1"/>
  <c r="N78" i="1"/>
  <c r="O78" i="1" s="1"/>
  <c r="N66" i="1"/>
  <c r="O66" i="1" s="1"/>
  <c r="N30" i="1"/>
  <c r="O30" i="1" s="1"/>
  <c r="N18" i="1"/>
  <c r="O18" i="1" s="1"/>
  <c r="N89" i="1"/>
  <c r="O89" i="1" s="1"/>
  <c r="N77" i="1"/>
  <c r="O77" i="1" s="1"/>
  <c r="N53" i="1"/>
  <c r="O53" i="1" s="1"/>
  <c r="N29" i="1"/>
  <c r="O29" i="1" s="1"/>
  <c r="N5" i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N98" i="1"/>
  <c r="O98" i="1" s="1"/>
  <c r="N50" i="1"/>
  <c r="O50" i="1" s="1"/>
  <c r="N99" i="1"/>
  <c r="O99" i="1" s="1"/>
  <c r="N62" i="1"/>
  <c r="O62" i="1" s="1"/>
  <c r="N85" i="1"/>
  <c r="O85" i="1" s="1"/>
  <c r="N61" i="1"/>
  <c r="O61" i="1" s="1"/>
  <c r="N37" i="1"/>
  <c r="O37" i="1" s="1"/>
  <c r="N38" i="1"/>
  <c r="O38" i="1" s="1"/>
  <c r="N26" i="1"/>
  <c r="O26" i="1" s="1"/>
  <c r="N97" i="1"/>
  <c r="O97" i="1" s="1"/>
  <c r="N73" i="1"/>
  <c r="O73" i="1" s="1"/>
  <c r="N49" i="1"/>
  <c r="O49" i="1" s="1"/>
  <c r="N25" i="1"/>
  <c r="O25" i="1" s="1"/>
  <c r="N13" i="1"/>
  <c r="O13" i="1" s="1"/>
  <c r="N86" i="1"/>
  <c r="O86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74" i="1"/>
  <c r="O74" i="1" s="1"/>
  <c r="N14" i="1"/>
  <c r="O1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95" i="1"/>
  <c r="O95" i="1" s="1"/>
  <c r="N71" i="1"/>
  <c r="O71" i="1" s="1"/>
  <c r="N35" i="1"/>
  <c r="O35" i="1" s="1"/>
  <c r="N11" i="1"/>
  <c r="O11" i="1" s="1"/>
  <c r="N83" i="1"/>
  <c r="O83" i="1" s="1"/>
  <c r="N59" i="1"/>
  <c r="O59" i="1" s="1"/>
  <c r="N47" i="1"/>
  <c r="O47" i="1" s="1"/>
  <c r="N23" i="1"/>
  <c r="O23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L102" i="1" l="1"/>
  <c r="N101" i="1"/>
  <c r="O7" i="1"/>
  <c r="O5" i="1"/>
  <c r="O101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102" i="1" l="1"/>
  <c r="D32" i="2"/>
  <c r="O102" i="1" l="1"/>
</calcChain>
</file>

<file path=xl/sharedStrings.xml><?xml version="1.0" encoding="utf-8"?>
<sst xmlns="http://schemas.openxmlformats.org/spreadsheetml/2006/main" count="820" uniqueCount="361">
  <si>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</si>
  <si>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</si>
  <si>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</si>
  <si>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</si>
  <si>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</si>
  <si>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</si>
  <si>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</si>
  <si>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100 testova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</si>
  <si>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</si>
  <si>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</si>
  <si>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</si>
  <si>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</si>
  <si>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</si>
  <si>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</si>
  <si>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</si>
  <si>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</si>
  <si>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</si>
  <si>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</si>
  <si>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</si>
  <si>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</si>
  <si>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</si>
  <si>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</si>
  <si>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</si>
  <si>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300 testova</t>
  </si>
  <si>
    <t>ADOC</t>
  </si>
  <si>
    <t>PRIMAX</t>
  </si>
  <si>
    <t>MIT</t>
  </si>
  <si>
    <t>ELITECH</t>
  </si>
  <si>
    <t>UNI-CHEM</t>
  </si>
  <si>
    <t>elta 90</t>
  </si>
  <si>
    <t>100 µg</t>
  </si>
  <si>
    <t>50 µg</t>
  </si>
  <si>
    <t>BIOMEDICA MP</t>
  </si>
  <si>
    <t>VIVOGEN</t>
  </si>
  <si>
    <t>7 ml</t>
  </si>
  <si>
    <t>ALLURA MED</t>
  </si>
  <si>
    <t>CD20</t>
  </si>
  <si>
    <t>CD4</t>
  </si>
  <si>
    <t>CD8</t>
  </si>
  <si>
    <t>Desmin</t>
  </si>
  <si>
    <t>GALEN FOKUS</t>
  </si>
  <si>
    <t>CD138</t>
  </si>
  <si>
    <t>Dystrophin A</t>
  </si>
  <si>
    <t>Dystrophin B</t>
  </si>
  <si>
    <t>SATB2</t>
  </si>
  <si>
    <t>STAT6</t>
  </si>
  <si>
    <t>MDM2</t>
  </si>
  <si>
    <t>Paleta antitela za retke bolesti</t>
  </si>
  <si>
    <t>BAG3 (ab112016)</t>
  </si>
  <si>
    <t>Spectrin</t>
  </si>
  <si>
    <t>7mL RTU</t>
  </si>
  <si>
    <t>C5b9 (ab55811)</t>
  </si>
  <si>
    <t>Calpain3 (ab223766)</t>
  </si>
  <si>
    <t>Myotilin (Cardiac Actin)</t>
  </si>
  <si>
    <t>1mL conc</t>
  </si>
  <si>
    <t>Caveolin-3 (ab249773)</t>
  </si>
  <si>
    <t>CD169 (ab245735)</t>
  </si>
  <si>
    <t>0,5mL conc</t>
  </si>
  <si>
    <t>CD31 (PECAM-1)</t>
  </si>
  <si>
    <t>1 mL conc</t>
  </si>
  <si>
    <t xml:space="preserve">CD68 </t>
  </si>
  <si>
    <t>CD56 (NCAM)</t>
  </si>
  <si>
    <t>CLCN1 (ab189857)</t>
  </si>
  <si>
    <t>100 µL</t>
  </si>
  <si>
    <t xml:space="preserve">Collagen IV </t>
  </si>
  <si>
    <t>Collagen VI (ab182744)</t>
  </si>
  <si>
    <t>DHPR (ab238110)</t>
  </si>
  <si>
    <t>Dysferlin-Hamlet 1</t>
  </si>
  <si>
    <t>Dysferlin-Hamlet 3</t>
  </si>
  <si>
    <t>Dystroglycan α (ab151979)</t>
  </si>
  <si>
    <t>Dystroglycan (ab136665)</t>
  </si>
  <si>
    <t>Beta-Dystroglycan</t>
  </si>
  <si>
    <t>1mL lyophilized</t>
  </si>
  <si>
    <t>Dystrophin 1 (Rod Domain)</t>
  </si>
  <si>
    <t>2,5mL lyophilized</t>
  </si>
  <si>
    <t>Dystrophin 2 (C-terminus)</t>
  </si>
  <si>
    <t>Dystrophin 3 (N-terminus)</t>
  </si>
  <si>
    <t>Myosin Heavy Chain-Developmental</t>
  </si>
  <si>
    <t>Myosin Heavy Chain-Fast</t>
  </si>
  <si>
    <t>Myosin Heavy Chain-Neonatal</t>
  </si>
  <si>
    <t>Myosin Heavy Chain-Slow</t>
  </si>
  <si>
    <t>Emerin</t>
  </si>
  <si>
    <t>FHL1 (ab255828)</t>
  </si>
  <si>
    <t>Filamin-C (ab244284)</t>
  </si>
  <si>
    <t>HSP70 (ab2787)</t>
  </si>
  <si>
    <t>250 µg</t>
  </si>
  <si>
    <t>HSP90 (ab203085)</t>
  </si>
  <si>
    <t>Immunoglobulin light chains Kappa</t>
  </si>
  <si>
    <t>Immunoglobulin light chains Lambda</t>
  </si>
  <si>
    <t>Integrin alpha-7 (ab73261)</t>
  </si>
  <si>
    <t>ISG15 3 (ab133346)</t>
  </si>
  <si>
    <t>Merosin Laminin Alpha 2 Chain</t>
  </si>
  <si>
    <t>Laminin β1 (ab109293)</t>
  </si>
  <si>
    <t>Laminin γ1 (ab233389)</t>
  </si>
  <si>
    <t>Lamp2 (ab199946)</t>
  </si>
  <si>
    <t>LC3 (ab192890)</t>
  </si>
  <si>
    <t>MHC class 1 (ab15681)</t>
  </si>
  <si>
    <t>MHC-class 2 (ab180779)</t>
  </si>
  <si>
    <t>Prohibitin (ab75766)</t>
  </si>
  <si>
    <t>Multiple Myeloma Oncogene 1 (MUM-1)</t>
  </si>
  <si>
    <t>MxA (ab95926)</t>
  </si>
  <si>
    <t>Nitric Oxide Synthase 1</t>
  </si>
  <si>
    <t>100 ug</t>
  </si>
  <si>
    <t>p62 (ab109012)</t>
  </si>
  <si>
    <t>Perlecan (ab2501)</t>
  </si>
  <si>
    <t>Phalloidin (ab176751)</t>
  </si>
  <si>
    <t>Rapid myosin (ab22149)</t>
  </si>
  <si>
    <t>RYR1 (ab2868)</t>
  </si>
  <si>
    <t>Sarcoglycans α</t>
  </si>
  <si>
    <t>Sarcoglycans β</t>
  </si>
  <si>
    <t>Sarcoglycans γ</t>
  </si>
  <si>
    <t>Sarcoglycans δ</t>
  </si>
  <si>
    <t>Sarcomeric Actin</t>
  </si>
  <si>
    <t>SERCA1 (ab2819)</t>
  </si>
  <si>
    <t>SERCA2 (ab150435)</t>
  </si>
  <si>
    <t>Slow myosin (ab11083)</t>
  </si>
  <si>
    <t>STAC3 (ab67773)</t>
  </si>
  <si>
    <t>TDP-43 (ab109535)</t>
  </si>
  <si>
    <t>Telethonin (ab248591)</t>
  </si>
  <si>
    <t>Transthyretin (ab75815)</t>
  </si>
  <si>
    <t>Ubiquitin  (ab134953)</t>
  </si>
  <si>
    <t>Utrophin  (ab244363)</t>
  </si>
  <si>
    <t>α-actinin 2 (ab108198)</t>
  </si>
  <si>
    <t>αB-Crystallin (ab76467)</t>
  </si>
  <si>
    <t>PGP9.5</t>
  </si>
  <si>
    <t>Skeletal Muscle Actin (ab250775)</t>
  </si>
  <si>
    <t>CD276 (ab228178)</t>
  </si>
  <si>
    <t>CD94 (ab217362)</t>
  </si>
  <si>
    <t>NCR-1 (224703)</t>
  </si>
  <si>
    <t>PHOX2B (ab183741)</t>
  </si>
  <si>
    <t>MMP9 (ab228402)</t>
  </si>
  <si>
    <t>MMP2 (ab86607)</t>
  </si>
  <si>
    <t>TFE3</t>
  </si>
  <si>
    <t>Osteocalcin (ab198228)</t>
  </si>
  <si>
    <t>Brachyury (ab209665)</t>
  </si>
  <si>
    <t>ERG</t>
  </si>
  <si>
    <t>12mL RTU</t>
  </si>
  <si>
    <t>VEGF Receptor 3</t>
  </si>
  <si>
    <t>0,2mL conc</t>
  </si>
  <si>
    <t>FOXP3 (ab215206)</t>
  </si>
  <si>
    <t>TCR gamma/delta (ab171110)</t>
  </si>
  <si>
    <t>PROX1 (ab199359)</t>
  </si>
  <si>
    <t>EnVision FLEX, High PH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</si>
  <si>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</si>
  <si>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</si>
  <si>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</si>
  <si>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</si>
  <si>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</si>
  <si>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</si>
  <si>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</si>
  <si>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</si>
  <si>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</si>
  <si>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</si>
  <si>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</si>
  <si>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</si>
  <si>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226</t>
  </si>
  <si>
    <t>Партија 226 укупно</t>
  </si>
  <si>
    <t>Cell Marque</t>
  </si>
  <si>
    <t>Leica Biosystems</t>
  </si>
  <si>
    <t>Monoclonal Mouse Anti-Human Collagen IV, Clone CIV 22 : M0785</t>
  </si>
  <si>
    <t>En vision FLEX , High PH for Automated Link Platforms : K8000</t>
  </si>
  <si>
    <t>BAG3: ab112016</t>
  </si>
  <si>
    <t>Abcam</t>
  </si>
  <si>
    <t>Spectrin: 333M-18</t>
  </si>
  <si>
    <t>C5b9: ab55811</t>
  </si>
  <si>
    <t>Calpain3: ab223766</t>
  </si>
  <si>
    <t>Myotilin (Cardiac Actin), clone RSO34: NCL-MYOTILIN</t>
  </si>
  <si>
    <t>Caveolin-3: ab249773</t>
  </si>
  <si>
    <t>CD138 (Syndecan 1), clone MI15: PA0088</t>
  </si>
  <si>
    <t>CD169: ab245735</t>
  </si>
  <si>
    <t>CD20, clone L26: NCL-L-CD20-L26</t>
  </si>
  <si>
    <t>CD31 (PECAM-1), clone JC70A: NCL-L-CD31-607</t>
  </si>
  <si>
    <t>CD4, clone 4B12: NCL-L-CD4-368</t>
  </si>
  <si>
    <t>CD68, clone 514H12: NCL-L-CD68</t>
  </si>
  <si>
    <t>CD8, clone 4B11: NCL-L-CD8-4B11</t>
  </si>
  <si>
    <t>CLCN1: ab189857</t>
  </si>
  <si>
    <t>Collagen VI: ab182744</t>
  </si>
  <si>
    <t>Monoclonal Mo Anti-Human Desmin, clone D33: M0760</t>
  </si>
  <si>
    <t>DHPR: ab238110</t>
  </si>
  <si>
    <t>Dysferlin-Hamlet 1, clone Ham1/7B6: NCL-HAMLET</t>
  </si>
  <si>
    <t>Dysferlin-Hamlet 3, clone Ham3/17B2: NCL-HAMLET-2</t>
  </si>
  <si>
    <t>Dystroglycan α: ab151979</t>
  </si>
  <si>
    <t>Dystroglycan: ab136665</t>
  </si>
  <si>
    <t>Beta-Dystroglycan, clone 43DAG1/8D5: NCL-b-DG</t>
  </si>
  <si>
    <t>Dystrophin A (Rod Domain), clone 13H6: NCL-DYSA</t>
  </si>
  <si>
    <t>Dystrophin 1 (Rod Domain), clone Dy4/6D3: NCL-DYS1</t>
  </si>
  <si>
    <t>Dystrophin B (N-terminus), clone 34C5: NCL-DYSB</t>
  </si>
  <si>
    <t>Dystrophin 2 (C-terminus), clone Dy8/6C5: NCL-DYS2</t>
  </si>
  <si>
    <t>Dystrophin 3 (N-terminus), clone Dy10/12B2: NCL-DYS3</t>
  </si>
  <si>
    <t>Myosin Heavy Chain-Developmental, clone RNMy2/9D2: NCL-MHCd</t>
  </si>
  <si>
    <t>Myosin Heavy Chain-Fast, clone WB-MHCf: NCL-MHCf</t>
  </si>
  <si>
    <t>Myosin Heavy Chain-Neonatal, clone WB-MHCn: NCL-MHCn</t>
  </si>
  <si>
    <t>Myosin Heavy Chain-Slow, clone WB-MHCs: NCL-MHCs</t>
  </si>
  <si>
    <t>Emerin, clone 4G5, 1mL Liquid: NCL-EMERIN</t>
  </si>
  <si>
    <t>FHL1: ab255828</t>
  </si>
  <si>
    <t>Filamin-C: ab244284</t>
  </si>
  <si>
    <t>HSP70: ab2787</t>
  </si>
  <si>
    <t>HSP90: ab203085</t>
  </si>
  <si>
    <t>Bond Ready-to-use Kappa Light Chain, clone CH15: PA0606</t>
  </si>
  <si>
    <t>Bond Ready-to-use Lambda Light Chain, clone SHL53: PA0570</t>
  </si>
  <si>
    <t>Integrin alpha-7: ab73261</t>
  </si>
  <si>
    <t>ISG15 3: ab133346</t>
  </si>
  <si>
    <t>Merosin Laminin Alpha 2 Chain, clone Mer3/22B2, Liquid 1mL: NCL-MEROSIN</t>
  </si>
  <si>
    <t>Laminin β1: ab109293</t>
  </si>
  <si>
    <t>Laminin γ1: ab233389</t>
  </si>
  <si>
    <t>Lamp2: ab199946</t>
  </si>
  <si>
    <t>LC3: ab192890</t>
  </si>
  <si>
    <t>MHC class 1: ab15681</t>
  </si>
  <si>
    <t>MHC-class 2: ab180779</t>
  </si>
  <si>
    <t>Prohibitin: ab75766</t>
  </si>
  <si>
    <t>Multiple Myeloma Oncogene 1 (MUM-1), clone EAU32: PA0129</t>
  </si>
  <si>
    <t>MxA: ab95926</t>
  </si>
  <si>
    <t>Nitric Oxide Synthase 1, clone NOS-125: NCL-L-NOS-1</t>
  </si>
  <si>
    <t>p62: ab109012</t>
  </si>
  <si>
    <t>Perlecan: ab2501</t>
  </si>
  <si>
    <t>Phalloidin: ab176751</t>
  </si>
  <si>
    <t>Rapid myosin: ab22149</t>
  </si>
  <si>
    <t>RYR1: ab2868</t>
  </si>
  <si>
    <t>Alpha Sarcoglycan, clone Ad1/20A6: NCL-L-a-SARC</t>
  </si>
  <si>
    <t>Beta Sarcoglycan, clone βSarc1/5B1: NCL-L-b-SARC</t>
  </si>
  <si>
    <t>Gamma Sarcoglycan, clone  DAG/21B5: NCL-g-SARC</t>
  </si>
  <si>
    <t>Delta Sarcoglycan, clone δSarc3/12C1: NCL-d-SARC</t>
  </si>
  <si>
    <t>Monoclonal Mouse Anti-Actin (Sarcomeric), Clone Alpha-Sr-1: M0874</t>
  </si>
  <si>
    <t>SERCA1: ab2819</t>
  </si>
  <si>
    <t>SERCA2: ab150435</t>
  </si>
  <si>
    <t>Slow myosin: ab11083</t>
  </si>
  <si>
    <t>Spectrin, Liquid 1 mL: NCL-SPEC1</t>
  </si>
  <si>
    <t>STAC3: ab67773</t>
  </si>
  <si>
    <t>TDP-43: ab109535</t>
  </si>
  <si>
    <t>Telethonin: ab248591</t>
  </si>
  <si>
    <t>Transthyretin: ab75815</t>
  </si>
  <si>
    <t>Ubiquitin: ab134953</t>
  </si>
  <si>
    <t>Utrophin: ab244363</t>
  </si>
  <si>
    <t>α-actinin 2: ab108198</t>
  </si>
  <si>
    <t>αB-Crystallin: ab76467</t>
  </si>
  <si>
    <t>Protein Gene Product 9.5, Liquid 1 mL: NCL-L-PGP9.5</t>
  </si>
  <si>
    <t>Skeletal Muscle Actin: ab250775</t>
  </si>
  <si>
    <t>CD276: ab228178</t>
  </si>
  <si>
    <t>CD94: ab217362</t>
  </si>
  <si>
    <t>NCR-1: 224703</t>
  </si>
  <si>
    <t>PHOX2B: ab183741</t>
  </si>
  <si>
    <t>MMP9: ab228402</t>
  </si>
  <si>
    <t>MMP2: ab86607</t>
  </si>
  <si>
    <t>MDM2, Clone IF2: 479M-98-RUO</t>
  </si>
  <si>
    <t>STAT6: 426R-18</t>
  </si>
  <si>
    <t>SATB2 : 384R-18-RUO</t>
  </si>
  <si>
    <t>TFE3: 354R-18</t>
  </si>
  <si>
    <t>Osteocalcin: ab198228</t>
  </si>
  <si>
    <t>Brachyury: ab209665</t>
  </si>
  <si>
    <t>Monoclonal Mouse Anti-Human ERG (Ets-Related Gene): IR659</t>
  </si>
  <si>
    <t>Monoclonal Mouse Anti-Human Vascular Endothelial Growth Factor (VEGF): M7273</t>
  </si>
  <si>
    <t>FOXP3: ab215206</t>
  </si>
  <si>
    <t>TCR gamma/delta: ab171110</t>
  </si>
  <si>
    <t>PROX1: ab199359</t>
  </si>
  <si>
    <t>Cdk4</t>
  </si>
  <si>
    <t>Cdk4: 478M-96-RUO</t>
  </si>
  <si>
    <t>Agilent-DAKO</t>
  </si>
  <si>
    <t>Galen-Fokus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</si>
  <si>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</si>
  <si>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</si>
  <si>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</si>
  <si>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</si>
  <si>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</si>
  <si>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</si>
  <si>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</si>
  <si>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RGN217226</t>
  </si>
  <si>
    <t>RGN217227</t>
  </si>
  <si>
    <t>RGN217228</t>
  </si>
  <si>
    <t>RGN217229</t>
  </si>
  <si>
    <t>RGN217230</t>
  </si>
  <si>
    <t>RGN217231</t>
  </si>
  <si>
    <t>RGN217232</t>
  </si>
  <si>
    <t>RGN217233</t>
  </si>
  <si>
    <t>RGN217234</t>
  </si>
  <si>
    <t>RGN217235</t>
  </si>
  <si>
    <t>RGN217236</t>
  </si>
  <si>
    <t>RGN217237</t>
  </si>
  <si>
    <t>RGN217238</t>
  </si>
  <si>
    <t>RGN217239</t>
  </si>
  <si>
    <t>RGN217240</t>
  </si>
  <si>
    <t>RGN217241</t>
  </si>
  <si>
    <t>RGN217242</t>
  </si>
  <si>
    <t>RGN217243</t>
  </si>
  <si>
    <t>RGN217244</t>
  </si>
  <si>
    <t>RGN217245</t>
  </si>
  <si>
    <t>RGN217246</t>
  </si>
  <si>
    <t>RGN217247</t>
  </si>
  <si>
    <t>RGN217248</t>
  </si>
  <si>
    <t>RGN217249</t>
  </si>
  <si>
    <t>RGN217250</t>
  </si>
  <si>
    <t>RGN217251</t>
  </si>
  <si>
    <t>RGN217252</t>
  </si>
  <si>
    <t>RGN217253</t>
  </si>
  <si>
    <t>RGN217254</t>
  </si>
  <si>
    <t>RGN217255</t>
  </si>
  <si>
    <t>RGN217256</t>
  </si>
  <si>
    <t>RGN217257</t>
  </si>
  <si>
    <t>RGN217258</t>
  </si>
  <si>
    <t>RGN217259</t>
  </si>
  <si>
    <t>RGN217260</t>
  </si>
  <si>
    <t>RGN217261</t>
  </si>
  <si>
    <t>RGN217262</t>
  </si>
  <si>
    <t>RGN217263</t>
  </si>
  <si>
    <t>RGN217264</t>
  </si>
  <si>
    <t>RGN217265</t>
  </si>
  <si>
    <t>RGN217266</t>
  </si>
  <si>
    <t>RGN217267</t>
  </si>
  <si>
    <t>RGN217268</t>
  </si>
  <si>
    <t>RGN217269</t>
  </si>
  <si>
    <t>RGN217270</t>
  </si>
  <si>
    <t>RGN217271</t>
  </si>
  <si>
    <t>RGN217272</t>
  </si>
  <si>
    <t>RGN217273</t>
  </si>
  <si>
    <t>RGN217274</t>
  </si>
  <si>
    <t>RGN217275</t>
  </si>
  <si>
    <t>RGN217276</t>
  </si>
  <si>
    <t>RGN217277</t>
  </si>
  <si>
    <t>RGN217278</t>
  </si>
  <si>
    <t>RGN217279</t>
  </si>
  <si>
    <t>RGN217280</t>
  </si>
  <si>
    <t>RGN217281</t>
  </si>
  <si>
    <t>RGN217282</t>
  </si>
  <si>
    <t>RGN217283</t>
  </si>
  <si>
    <t>RGN217284</t>
  </si>
  <si>
    <t>RGN217285</t>
  </si>
  <si>
    <t>RGN217286</t>
  </si>
  <si>
    <t>RGN217287</t>
  </si>
  <si>
    <t>RGN217288</t>
  </si>
  <si>
    <t>RGN217289</t>
  </si>
  <si>
    <t>RGN217290</t>
  </si>
  <si>
    <t>RGN217291</t>
  </si>
  <si>
    <t>RGN217292</t>
  </si>
  <si>
    <t>RGN217293</t>
  </si>
  <si>
    <t>RGN217294</t>
  </si>
  <si>
    <t>RGN217295</t>
  </si>
  <si>
    <t>RGN217296</t>
  </si>
  <si>
    <t>RGN217297</t>
  </si>
  <si>
    <t>RGN217298</t>
  </si>
  <si>
    <t>RGN217299</t>
  </si>
  <si>
    <t>RGN217300</t>
  </si>
  <si>
    <t>RGN217301</t>
  </si>
  <si>
    <t>RGN217302</t>
  </si>
  <si>
    <t>RGN217303</t>
  </si>
  <si>
    <t>RGN217304</t>
  </si>
  <si>
    <t>RGN217305</t>
  </si>
  <si>
    <t>RGN217306</t>
  </si>
  <si>
    <t>RGN217307</t>
  </si>
  <si>
    <t>RGN217308</t>
  </si>
  <si>
    <t>RGN217309</t>
  </si>
  <si>
    <t>RGN217310</t>
  </si>
  <si>
    <t>RGN217311</t>
  </si>
  <si>
    <t>RGN217312</t>
  </si>
  <si>
    <t>RGN217313</t>
  </si>
  <si>
    <t>RGN217314</t>
  </si>
  <si>
    <t>RGN217315</t>
  </si>
  <si>
    <t>RGN217316</t>
  </si>
  <si>
    <t>RGN217317</t>
  </si>
  <si>
    <t>RGN217318</t>
  </si>
  <si>
    <t>RGN217319</t>
  </si>
  <si>
    <t>RGN217320</t>
  </si>
  <si>
    <t>RGN217321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</si>
</sst>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2" fillId="0" borderId="0"/>
    <xf numFmtId="0" fontId="13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2" fillId="0" borderId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0" fillId="0" borderId="0" xfId="0" applyNumberFormat="1"/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4" fontId="5" fillId="0" borderId="0" xfId="0" applyNumberFormat="1" applyFont="1"/>
    <xf numFmtId="0" fontId="33" fillId="0" borderId="0" xfId="0" applyFont="1" applyFill="1"/>
    <xf numFmtId="0" fontId="5" fillId="0" borderId="1" xfId="0" applyFont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4" fontId="4" fillId="3" borderId="15" xfId="1" applyNumberFormat="1" applyFont="1" applyFill="1" applyBorder="1" applyAlignment="1">
      <alignment horizontal="center" vertical="center" wrapText="1"/>
    </xf>
    <xf numFmtId="9" fontId="4" fillId="3" borderId="15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4" fontId="5" fillId="0" borderId="15" xfId="107" applyNumberFormat="1" applyFont="1" applyBorder="1" applyAlignment="1">
      <alignment horizontal="center" vertical="center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2" xfId="107" xr:uid="{CD58C8C2-40A0-4C1B-8D71-FD2843F77C9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102"/>
  <sheetViews>
    <sheetView tabSelected="1" zoomScale="80" zoomScaleNormal="80" workbookViewId="0">
      <pane xSplit="3" ySplit="4" topLeftCell="D5" activePane="bottomRight" state="frozen"/>
      <selection pane="topRight" activeCell="F1" sqref="F1"/>
      <selection pane="bottomLeft" activeCell="A2" sqref="A2"/>
      <selection pane="bottomRight" activeCell="E5" sqref="E5:E100"/>
    </sheetView>
  </sheetViews>
  <sheetFormatPr defaultRowHeight="12" outlineLevelRow="2"/>
  <cols>
    <col min="1" max="1" width="23.7109375" style="23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2" customWidth="1"/>
    <col min="12" max="12" width="18.140625" style="22" customWidth="1"/>
    <col min="13" max="13" width="13.28515625" style="21" customWidth="1"/>
    <col min="14" max="15" width="16.140625" style="2" customWidth="1"/>
    <col min="16" max="16384" width="9.140625" style="2"/>
  </cols>
  <sheetData>
    <row r="1" spans="1:15" s="30" customFormat="1" ht="24" customHeight="1">
      <c r="A1" s="41" t="s">
        <v>259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31" customFormat="1" ht="24" customHeight="1">
      <c r="A2" s="41" t="s">
        <v>258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30" customFormat="1" ht="24.75" customHeight="1">
      <c r="A3" s="42" t="s">
        <v>257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4">
      <c r="A4" s="1" t="s">
        <v>149</v>
      </c>
      <c r="B4" s="1" t="s">
        <v>0</v>
      </c>
      <c r="C4" s="1" t="s">
        <v>150</v>
      </c>
      <c r="D4" s="1" t="s">
        <v>1</v>
      </c>
      <c r="E4" s="35" t="s">
        <v>264</v>
      </c>
      <c r="F4" s="1" t="s">
        <v>147</v>
      </c>
      <c r="G4" s="1" t="s">
        <v>148</v>
      </c>
      <c r="H4" s="1" t="s">
        <v>152</v>
      </c>
      <c r="I4" s="1" t="s">
        <v>2</v>
      </c>
      <c r="J4" s="1" t="s">
        <v>151</v>
      </c>
      <c r="K4" s="33" t="s">
        <v>261</v>
      </c>
      <c r="L4" s="33" t="s">
        <v>262</v>
      </c>
      <c r="M4" s="34" t="s">
        <v>153</v>
      </c>
      <c r="N4" s="35" t="s">
        <v>154</v>
      </c>
      <c r="O4" s="35" t="s">
        <v>263</v>
      </c>
    </row>
    <row r="5" spans="1:15" outlineLevel="2">
      <c r="A5" s="24" t="s">
        <v>155</v>
      </c>
      <c r="B5" s="6" t="s">
        <v>47</v>
      </c>
      <c r="C5" s="3">
        <v>1</v>
      </c>
      <c r="D5" s="6" t="s">
        <v>48</v>
      </c>
      <c r="E5" s="43" t="s">
        <v>265</v>
      </c>
      <c r="F5" s="6" t="s">
        <v>4</v>
      </c>
      <c r="G5" s="6" t="s">
        <v>31</v>
      </c>
      <c r="H5" s="28" t="s">
        <v>161</v>
      </c>
      <c r="I5" s="28" t="s">
        <v>162</v>
      </c>
      <c r="J5" s="7"/>
      <c r="K5" s="36">
        <v>64000</v>
      </c>
      <c r="L5" s="4">
        <f>J5*K5</f>
        <v>0</v>
      </c>
      <c r="M5" s="20">
        <v>0.2</v>
      </c>
      <c r="N5" s="4">
        <f>L5*M5</f>
        <v>0</v>
      </c>
      <c r="O5" s="4">
        <f>L5+N5</f>
        <v>0</v>
      </c>
    </row>
    <row r="6" spans="1:15" outlineLevel="2">
      <c r="A6" s="24" t="s">
        <v>155</v>
      </c>
      <c r="B6" s="6" t="s">
        <v>47</v>
      </c>
      <c r="C6" s="3">
        <v>2</v>
      </c>
      <c r="D6" s="6" t="s">
        <v>49</v>
      </c>
      <c r="E6" s="43" t="s">
        <v>266</v>
      </c>
      <c r="F6" s="6" t="s">
        <v>4</v>
      </c>
      <c r="G6" s="6" t="s">
        <v>50</v>
      </c>
      <c r="H6" s="29" t="s">
        <v>163</v>
      </c>
      <c r="I6" s="29" t="s">
        <v>157</v>
      </c>
      <c r="J6" s="7"/>
      <c r="K6" s="36">
        <v>48400</v>
      </c>
      <c r="L6" s="4">
        <f>J6*K6</f>
        <v>0</v>
      </c>
      <c r="M6" s="20">
        <v>0.2</v>
      </c>
      <c r="N6" s="4">
        <f>L6*M6</f>
        <v>0</v>
      </c>
      <c r="O6" s="4">
        <f>L6+N6</f>
        <v>0</v>
      </c>
    </row>
    <row r="7" spans="1:15" outlineLevel="2">
      <c r="A7" s="24" t="s">
        <v>155</v>
      </c>
      <c r="B7" s="6" t="s">
        <v>47</v>
      </c>
      <c r="C7" s="3">
        <v>3</v>
      </c>
      <c r="D7" s="6" t="s">
        <v>51</v>
      </c>
      <c r="E7" s="43" t="s">
        <v>267</v>
      </c>
      <c r="F7" s="6" t="s">
        <v>4</v>
      </c>
      <c r="G7" s="6" t="s">
        <v>30</v>
      </c>
      <c r="H7" s="29" t="s">
        <v>164</v>
      </c>
      <c r="I7" s="29" t="s">
        <v>162</v>
      </c>
      <c r="J7" s="7"/>
      <c r="K7" s="36">
        <v>70000</v>
      </c>
      <c r="L7" s="4">
        <f t="shared" ref="L7:L38" si="0">J7*K7</f>
        <v>0</v>
      </c>
      <c r="M7" s="20">
        <v>0.2</v>
      </c>
      <c r="N7" s="4">
        <f t="shared" ref="N7:N38" si="1">L7*M7</f>
        <v>0</v>
      </c>
      <c r="O7" s="4">
        <f t="shared" ref="O7:O38" si="2">L7+N7</f>
        <v>0</v>
      </c>
    </row>
    <row r="8" spans="1:15" outlineLevel="2">
      <c r="A8" s="24" t="s">
        <v>155</v>
      </c>
      <c r="B8" s="6" t="s">
        <v>47</v>
      </c>
      <c r="C8" s="3">
        <v>4</v>
      </c>
      <c r="D8" s="6" t="s">
        <v>52</v>
      </c>
      <c r="E8" s="43" t="s">
        <v>268</v>
      </c>
      <c r="F8" s="6" t="s">
        <v>4</v>
      </c>
      <c r="G8" s="6" t="s">
        <v>30</v>
      </c>
      <c r="H8" s="29" t="s">
        <v>165</v>
      </c>
      <c r="I8" s="29" t="s">
        <v>162</v>
      </c>
      <c r="J8" s="7"/>
      <c r="K8" s="36">
        <v>62500</v>
      </c>
      <c r="L8" s="4">
        <f t="shared" si="0"/>
        <v>0</v>
      </c>
      <c r="M8" s="20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4" t="s">
        <v>155</v>
      </c>
      <c r="B9" s="6" t="s">
        <v>47</v>
      </c>
      <c r="C9" s="3">
        <v>5</v>
      </c>
      <c r="D9" s="6" t="s">
        <v>53</v>
      </c>
      <c r="E9" s="43" t="s">
        <v>269</v>
      </c>
      <c r="F9" s="6" t="s">
        <v>4</v>
      </c>
      <c r="G9" s="6" t="s">
        <v>54</v>
      </c>
      <c r="H9" s="29" t="s">
        <v>166</v>
      </c>
      <c r="I9" s="29" t="s">
        <v>158</v>
      </c>
      <c r="J9" s="7"/>
      <c r="K9" s="36">
        <v>44000</v>
      </c>
      <c r="L9" s="4">
        <f t="shared" si="0"/>
        <v>0</v>
      </c>
      <c r="M9" s="20">
        <v>0.2</v>
      </c>
      <c r="N9" s="4">
        <f t="shared" si="1"/>
        <v>0</v>
      </c>
      <c r="O9" s="4">
        <f t="shared" si="2"/>
        <v>0</v>
      </c>
    </row>
    <row r="10" spans="1:15" outlineLevel="2">
      <c r="A10" s="24" t="s">
        <v>155</v>
      </c>
      <c r="B10" s="6" t="s">
        <v>47</v>
      </c>
      <c r="C10" s="3">
        <v>6</v>
      </c>
      <c r="D10" s="6" t="s">
        <v>55</v>
      </c>
      <c r="E10" s="43" t="s">
        <v>270</v>
      </c>
      <c r="F10" s="6" t="s">
        <v>4</v>
      </c>
      <c r="G10" s="6" t="s">
        <v>30</v>
      </c>
      <c r="H10" s="29" t="s">
        <v>167</v>
      </c>
      <c r="I10" s="29" t="s">
        <v>162</v>
      </c>
      <c r="J10" s="7"/>
      <c r="K10" s="36">
        <v>97200</v>
      </c>
      <c r="L10" s="4">
        <f t="shared" si="0"/>
        <v>0</v>
      </c>
      <c r="M10" s="20">
        <v>0.2</v>
      </c>
      <c r="N10" s="4">
        <f t="shared" si="1"/>
        <v>0</v>
      </c>
      <c r="O10" s="4">
        <f t="shared" si="2"/>
        <v>0</v>
      </c>
    </row>
    <row r="11" spans="1:15" ht="24" outlineLevel="2">
      <c r="A11" s="24" t="s">
        <v>155</v>
      </c>
      <c r="B11" s="6" t="s">
        <v>47</v>
      </c>
      <c r="C11" s="3">
        <v>7</v>
      </c>
      <c r="D11" s="6" t="s">
        <v>41</v>
      </c>
      <c r="E11" s="43" t="s">
        <v>271</v>
      </c>
      <c r="F11" s="6" t="s">
        <v>4</v>
      </c>
      <c r="G11" s="6" t="s">
        <v>50</v>
      </c>
      <c r="H11" s="29" t="s">
        <v>168</v>
      </c>
      <c r="I11" s="29" t="s">
        <v>158</v>
      </c>
      <c r="J11" s="7"/>
      <c r="K11" s="36">
        <v>21300</v>
      </c>
      <c r="L11" s="4">
        <f t="shared" si="0"/>
        <v>0</v>
      </c>
      <c r="M11" s="20">
        <v>0.2</v>
      </c>
      <c r="N11" s="4">
        <f t="shared" si="1"/>
        <v>0</v>
      </c>
      <c r="O11" s="4">
        <f t="shared" si="2"/>
        <v>0</v>
      </c>
    </row>
    <row r="12" spans="1:15" outlineLevel="2">
      <c r="A12" s="24" t="s">
        <v>155</v>
      </c>
      <c r="B12" s="6" t="s">
        <v>47</v>
      </c>
      <c r="C12" s="3">
        <v>8</v>
      </c>
      <c r="D12" s="6" t="s">
        <v>56</v>
      </c>
      <c r="E12" s="43" t="s">
        <v>272</v>
      </c>
      <c r="F12" s="6" t="s">
        <v>4</v>
      </c>
      <c r="G12" s="6" t="s">
        <v>30</v>
      </c>
      <c r="H12" s="29" t="s">
        <v>169</v>
      </c>
      <c r="I12" s="29" t="s">
        <v>162</v>
      </c>
      <c r="J12" s="7"/>
      <c r="K12" s="36">
        <v>97200</v>
      </c>
      <c r="L12" s="4">
        <f t="shared" si="0"/>
        <v>0</v>
      </c>
      <c r="M12" s="20">
        <v>0.2</v>
      </c>
      <c r="N12" s="4">
        <f t="shared" si="1"/>
        <v>0</v>
      </c>
      <c r="O12" s="4">
        <f t="shared" si="2"/>
        <v>0</v>
      </c>
    </row>
    <row r="13" spans="1:15" ht="24" outlineLevel="2">
      <c r="A13" s="24" t="s">
        <v>155</v>
      </c>
      <c r="B13" s="6" t="s">
        <v>47</v>
      </c>
      <c r="C13" s="3">
        <v>9</v>
      </c>
      <c r="D13" s="6" t="s">
        <v>36</v>
      </c>
      <c r="E13" s="43" t="s">
        <v>273</v>
      </c>
      <c r="F13" s="6" t="s">
        <v>4</v>
      </c>
      <c r="G13" s="6" t="s">
        <v>57</v>
      </c>
      <c r="H13" s="29" t="s">
        <v>170</v>
      </c>
      <c r="I13" s="29" t="s">
        <v>158</v>
      </c>
      <c r="J13" s="7"/>
      <c r="K13" s="36">
        <v>55000</v>
      </c>
      <c r="L13" s="4">
        <f t="shared" si="0"/>
        <v>0</v>
      </c>
      <c r="M13" s="20">
        <v>0.2</v>
      </c>
      <c r="N13" s="4">
        <f t="shared" si="1"/>
        <v>0</v>
      </c>
      <c r="O13" s="4">
        <f t="shared" si="2"/>
        <v>0</v>
      </c>
    </row>
    <row r="14" spans="1:15" ht="36" outlineLevel="2">
      <c r="A14" s="24" t="s">
        <v>155</v>
      </c>
      <c r="B14" s="6" t="s">
        <v>47</v>
      </c>
      <c r="C14" s="3">
        <v>10</v>
      </c>
      <c r="D14" s="6" t="s">
        <v>58</v>
      </c>
      <c r="E14" s="43" t="s">
        <v>274</v>
      </c>
      <c r="F14" s="6" t="s">
        <v>4</v>
      </c>
      <c r="G14" s="6" t="s">
        <v>59</v>
      </c>
      <c r="H14" s="29" t="s">
        <v>171</v>
      </c>
      <c r="I14" s="29" t="s">
        <v>158</v>
      </c>
      <c r="J14" s="7"/>
      <c r="K14" s="36">
        <v>8600</v>
      </c>
      <c r="L14" s="4">
        <f t="shared" si="0"/>
        <v>0</v>
      </c>
      <c r="M14" s="20">
        <v>0.2</v>
      </c>
      <c r="N14" s="4">
        <f t="shared" si="1"/>
        <v>0</v>
      </c>
      <c r="O14" s="4">
        <f t="shared" si="2"/>
        <v>0</v>
      </c>
    </row>
    <row r="15" spans="1:15" ht="24" outlineLevel="2">
      <c r="A15" s="24" t="s">
        <v>155</v>
      </c>
      <c r="B15" s="6" t="s">
        <v>47</v>
      </c>
      <c r="C15" s="3">
        <v>11</v>
      </c>
      <c r="D15" s="6" t="s">
        <v>37</v>
      </c>
      <c r="E15" s="43" t="s">
        <v>275</v>
      </c>
      <c r="F15" s="6" t="s">
        <v>4</v>
      </c>
      <c r="G15" s="6" t="s">
        <v>59</v>
      </c>
      <c r="H15" s="29" t="s">
        <v>172</v>
      </c>
      <c r="I15" s="29" t="s">
        <v>158</v>
      </c>
      <c r="J15" s="7"/>
      <c r="K15" s="36">
        <v>85000</v>
      </c>
      <c r="L15" s="4">
        <f t="shared" si="0"/>
        <v>0</v>
      </c>
      <c r="M15" s="20">
        <v>0.2</v>
      </c>
      <c r="N15" s="4">
        <f t="shared" si="1"/>
        <v>0</v>
      </c>
      <c r="O15" s="4">
        <f t="shared" si="2"/>
        <v>0</v>
      </c>
    </row>
    <row r="16" spans="1:15" ht="24" outlineLevel="2">
      <c r="A16" s="24" t="s">
        <v>155</v>
      </c>
      <c r="B16" s="6" t="s">
        <v>47</v>
      </c>
      <c r="C16" s="3">
        <v>12</v>
      </c>
      <c r="D16" s="6" t="s">
        <v>60</v>
      </c>
      <c r="E16" s="43" t="s">
        <v>276</v>
      </c>
      <c r="F16" s="6" t="s">
        <v>4</v>
      </c>
      <c r="G16" s="6" t="s">
        <v>59</v>
      </c>
      <c r="H16" s="29" t="s">
        <v>173</v>
      </c>
      <c r="I16" s="29" t="s">
        <v>158</v>
      </c>
      <c r="J16" s="7"/>
      <c r="K16" s="36">
        <v>51000</v>
      </c>
      <c r="L16" s="4">
        <f t="shared" si="0"/>
        <v>0</v>
      </c>
      <c r="M16" s="20">
        <v>0.2</v>
      </c>
      <c r="N16" s="4">
        <f t="shared" si="1"/>
        <v>0</v>
      </c>
      <c r="O16" s="4">
        <f t="shared" si="2"/>
        <v>0</v>
      </c>
    </row>
    <row r="17" spans="1:15" ht="24" outlineLevel="2">
      <c r="A17" s="24" t="s">
        <v>155</v>
      </c>
      <c r="B17" s="6" t="s">
        <v>47</v>
      </c>
      <c r="C17" s="3">
        <v>13</v>
      </c>
      <c r="D17" s="6" t="s">
        <v>38</v>
      </c>
      <c r="E17" s="43" t="s">
        <v>277</v>
      </c>
      <c r="F17" s="6" t="s">
        <v>4</v>
      </c>
      <c r="G17" s="6" t="s">
        <v>59</v>
      </c>
      <c r="H17" s="29" t="s">
        <v>174</v>
      </c>
      <c r="I17" s="29" t="s">
        <v>158</v>
      </c>
      <c r="J17" s="7"/>
      <c r="K17" s="36">
        <v>81600</v>
      </c>
      <c r="L17" s="4">
        <f t="shared" si="0"/>
        <v>0</v>
      </c>
      <c r="M17" s="20">
        <v>0.2</v>
      </c>
      <c r="N17" s="4">
        <f t="shared" si="1"/>
        <v>0</v>
      </c>
      <c r="O17" s="4">
        <f t="shared" si="2"/>
        <v>0</v>
      </c>
    </row>
    <row r="18" spans="1:15" outlineLevel="2">
      <c r="A18" s="24" t="s">
        <v>155</v>
      </c>
      <c r="B18" s="6" t="s">
        <v>47</v>
      </c>
      <c r="C18" s="3">
        <v>14</v>
      </c>
      <c r="D18" s="6" t="s">
        <v>61</v>
      </c>
      <c r="E18" s="43" t="s">
        <v>278</v>
      </c>
      <c r="F18" s="6" t="s">
        <v>4</v>
      </c>
      <c r="G18" s="6" t="s">
        <v>59</v>
      </c>
      <c r="H18" s="29" t="s">
        <v>61</v>
      </c>
      <c r="I18" s="29" t="s">
        <v>158</v>
      </c>
      <c r="J18" s="7"/>
      <c r="K18" s="36">
        <v>58000</v>
      </c>
      <c r="L18" s="4">
        <f t="shared" si="0"/>
        <v>0</v>
      </c>
      <c r="M18" s="20">
        <v>0.2</v>
      </c>
      <c r="N18" s="4">
        <f t="shared" si="1"/>
        <v>0</v>
      </c>
      <c r="O18" s="4">
        <f t="shared" si="2"/>
        <v>0</v>
      </c>
    </row>
    <row r="19" spans="1:15" outlineLevel="2">
      <c r="A19" s="24" t="s">
        <v>155</v>
      </c>
      <c r="B19" s="6" t="s">
        <v>47</v>
      </c>
      <c r="C19" s="3">
        <v>15</v>
      </c>
      <c r="D19" s="6" t="s">
        <v>62</v>
      </c>
      <c r="E19" s="43" t="s">
        <v>279</v>
      </c>
      <c r="F19" s="6" t="s">
        <v>4</v>
      </c>
      <c r="G19" s="6" t="s">
        <v>63</v>
      </c>
      <c r="H19" s="29" t="s">
        <v>175</v>
      </c>
      <c r="I19" s="29" t="s">
        <v>162</v>
      </c>
      <c r="J19" s="7"/>
      <c r="K19" s="36">
        <v>61200</v>
      </c>
      <c r="L19" s="4">
        <f t="shared" si="0"/>
        <v>0</v>
      </c>
      <c r="M19" s="20">
        <v>0.2</v>
      </c>
      <c r="N19" s="4">
        <f t="shared" si="1"/>
        <v>0</v>
      </c>
      <c r="O19" s="4">
        <f t="shared" si="2"/>
        <v>0</v>
      </c>
    </row>
    <row r="20" spans="1:15" ht="36" outlineLevel="2">
      <c r="A20" s="24" t="s">
        <v>155</v>
      </c>
      <c r="B20" s="6" t="s">
        <v>47</v>
      </c>
      <c r="C20" s="3">
        <v>16</v>
      </c>
      <c r="D20" s="6" t="s">
        <v>64</v>
      </c>
      <c r="E20" s="43" t="s">
        <v>280</v>
      </c>
      <c r="F20" s="6" t="s">
        <v>4</v>
      </c>
      <c r="G20" s="6" t="s">
        <v>54</v>
      </c>
      <c r="H20" s="32" t="s">
        <v>159</v>
      </c>
      <c r="I20" s="29" t="s">
        <v>256</v>
      </c>
      <c r="J20" s="7"/>
      <c r="K20" s="36">
        <v>91200</v>
      </c>
      <c r="L20" s="4">
        <f t="shared" si="0"/>
        <v>0</v>
      </c>
      <c r="M20" s="20">
        <v>0.2</v>
      </c>
      <c r="N20" s="4">
        <f t="shared" si="1"/>
        <v>0</v>
      </c>
      <c r="O20" s="4">
        <f t="shared" si="2"/>
        <v>0</v>
      </c>
    </row>
    <row r="21" spans="1:15" outlineLevel="2">
      <c r="A21" s="24" t="s">
        <v>155</v>
      </c>
      <c r="B21" s="6" t="s">
        <v>47</v>
      </c>
      <c r="C21" s="3">
        <v>17</v>
      </c>
      <c r="D21" s="6" t="s">
        <v>65</v>
      </c>
      <c r="E21" s="43" t="s">
        <v>281</v>
      </c>
      <c r="F21" s="6" t="s">
        <v>4</v>
      </c>
      <c r="G21" s="6" t="s">
        <v>30</v>
      </c>
      <c r="H21" s="29" t="s">
        <v>176</v>
      </c>
      <c r="I21" s="29" t="s">
        <v>162</v>
      </c>
      <c r="J21" s="7"/>
      <c r="K21" s="36">
        <v>74800</v>
      </c>
      <c r="L21" s="4">
        <f t="shared" si="0"/>
        <v>0</v>
      </c>
      <c r="M21" s="20">
        <v>0.2</v>
      </c>
      <c r="N21" s="4">
        <f t="shared" si="1"/>
        <v>0</v>
      </c>
      <c r="O21" s="4">
        <f t="shared" si="2"/>
        <v>0</v>
      </c>
    </row>
    <row r="22" spans="1:15" ht="36" outlineLevel="2">
      <c r="A22" s="24" t="s">
        <v>155</v>
      </c>
      <c r="B22" s="6" t="s">
        <v>47</v>
      </c>
      <c r="C22" s="3">
        <v>18</v>
      </c>
      <c r="D22" s="6" t="s">
        <v>39</v>
      </c>
      <c r="E22" s="43" t="s">
        <v>282</v>
      </c>
      <c r="F22" s="6" t="s">
        <v>4</v>
      </c>
      <c r="G22" s="6" t="s">
        <v>54</v>
      </c>
      <c r="H22" s="29" t="s">
        <v>177</v>
      </c>
      <c r="I22" s="29" t="s">
        <v>256</v>
      </c>
      <c r="J22" s="7"/>
      <c r="K22" s="36">
        <v>49500</v>
      </c>
      <c r="L22" s="4">
        <f t="shared" si="0"/>
        <v>0</v>
      </c>
      <c r="M22" s="20">
        <v>0.2</v>
      </c>
      <c r="N22" s="4">
        <f t="shared" si="1"/>
        <v>0</v>
      </c>
      <c r="O22" s="4">
        <f t="shared" si="2"/>
        <v>0</v>
      </c>
    </row>
    <row r="23" spans="1:15" outlineLevel="2">
      <c r="A23" s="24" t="s">
        <v>155</v>
      </c>
      <c r="B23" s="6" t="s">
        <v>47</v>
      </c>
      <c r="C23" s="3">
        <v>19</v>
      </c>
      <c r="D23" s="6" t="s">
        <v>66</v>
      </c>
      <c r="E23" s="43" t="s">
        <v>283</v>
      </c>
      <c r="F23" s="6" t="s">
        <v>4</v>
      </c>
      <c r="G23" s="6" t="s">
        <v>30</v>
      </c>
      <c r="H23" s="29" t="s">
        <v>178</v>
      </c>
      <c r="I23" s="29" t="s">
        <v>162</v>
      </c>
      <c r="J23" s="7"/>
      <c r="K23" s="36">
        <v>62500</v>
      </c>
      <c r="L23" s="4">
        <f t="shared" si="0"/>
        <v>0</v>
      </c>
      <c r="M23" s="20">
        <v>0.2</v>
      </c>
      <c r="N23" s="4">
        <f t="shared" si="1"/>
        <v>0</v>
      </c>
      <c r="O23" s="4">
        <f t="shared" si="2"/>
        <v>0</v>
      </c>
    </row>
    <row r="24" spans="1:15" ht="36" outlineLevel="2">
      <c r="A24" s="24" t="s">
        <v>155</v>
      </c>
      <c r="B24" s="6" t="s">
        <v>47</v>
      </c>
      <c r="C24" s="3">
        <v>20</v>
      </c>
      <c r="D24" s="6" t="s">
        <v>67</v>
      </c>
      <c r="E24" s="43" t="s">
        <v>284</v>
      </c>
      <c r="F24" s="6" t="s">
        <v>4</v>
      </c>
      <c r="G24" s="6" t="s">
        <v>54</v>
      </c>
      <c r="H24" s="29" t="s">
        <v>179</v>
      </c>
      <c r="I24" s="29" t="s">
        <v>158</v>
      </c>
      <c r="J24" s="7"/>
      <c r="K24" s="36">
        <v>50800</v>
      </c>
      <c r="L24" s="4">
        <f t="shared" si="0"/>
        <v>0</v>
      </c>
      <c r="M24" s="20">
        <v>0.2</v>
      </c>
      <c r="N24" s="4">
        <f t="shared" si="1"/>
        <v>0</v>
      </c>
      <c r="O24" s="4">
        <f t="shared" si="2"/>
        <v>0</v>
      </c>
    </row>
    <row r="25" spans="1:15" ht="36" outlineLevel="2">
      <c r="A25" s="24" t="s">
        <v>155</v>
      </c>
      <c r="B25" s="6" t="s">
        <v>47</v>
      </c>
      <c r="C25" s="3">
        <v>21</v>
      </c>
      <c r="D25" s="6" t="s">
        <v>68</v>
      </c>
      <c r="E25" s="43" t="s">
        <v>285</v>
      </c>
      <c r="F25" s="6" t="s">
        <v>4</v>
      </c>
      <c r="G25" s="6" t="s">
        <v>54</v>
      </c>
      <c r="H25" s="29" t="s">
        <v>180</v>
      </c>
      <c r="I25" s="29" t="s">
        <v>158</v>
      </c>
      <c r="J25" s="7"/>
      <c r="K25" s="36">
        <v>50800</v>
      </c>
      <c r="L25" s="4">
        <f t="shared" si="0"/>
        <v>0</v>
      </c>
      <c r="M25" s="20">
        <v>0.2</v>
      </c>
      <c r="N25" s="4">
        <f t="shared" si="1"/>
        <v>0</v>
      </c>
      <c r="O25" s="4">
        <f t="shared" si="2"/>
        <v>0</v>
      </c>
    </row>
    <row r="26" spans="1:15" ht="24" outlineLevel="2">
      <c r="A26" s="24" t="s">
        <v>155</v>
      </c>
      <c r="B26" s="6" t="s">
        <v>47</v>
      </c>
      <c r="C26" s="3">
        <v>22</v>
      </c>
      <c r="D26" s="6" t="s">
        <v>69</v>
      </c>
      <c r="E26" s="43" t="s">
        <v>286</v>
      </c>
      <c r="F26" s="6" t="s">
        <v>4</v>
      </c>
      <c r="G26" s="6" t="s">
        <v>30</v>
      </c>
      <c r="H26" s="29" t="s">
        <v>181</v>
      </c>
      <c r="I26" s="29" t="s">
        <v>162</v>
      </c>
      <c r="J26" s="7"/>
      <c r="K26" s="36">
        <v>62500</v>
      </c>
      <c r="L26" s="4">
        <f t="shared" si="0"/>
        <v>0</v>
      </c>
      <c r="M26" s="20">
        <v>0.2</v>
      </c>
      <c r="N26" s="4">
        <f t="shared" si="1"/>
        <v>0</v>
      </c>
      <c r="O26" s="4">
        <f t="shared" si="2"/>
        <v>0</v>
      </c>
    </row>
    <row r="27" spans="1:15" ht="24" outlineLevel="2">
      <c r="A27" s="24" t="s">
        <v>155</v>
      </c>
      <c r="B27" s="6" t="s">
        <v>47</v>
      </c>
      <c r="C27" s="3">
        <v>23</v>
      </c>
      <c r="D27" s="6" t="s">
        <v>70</v>
      </c>
      <c r="E27" s="43" t="s">
        <v>287</v>
      </c>
      <c r="F27" s="6" t="s">
        <v>4</v>
      </c>
      <c r="G27" s="6" t="s">
        <v>31</v>
      </c>
      <c r="H27" s="29" t="s">
        <v>182</v>
      </c>
      <c r="I27" s="29" t="s">
        <v>162</v>
      </c>
      <c r="J27" s="7"/>
      <c r="K27" s="36">
        <v>61200</v>
      </c>
      <c r="L27" s="4">
        <f t="shared" si="0"/>
        <v>0</v>
      </c>
      <c r="M27" s="20">
        <v>0.2</v>
      </c>
      <c r="N27" s="4">
        <f t="shared" si="1"/>
        <v>0</v>
      </c>
      <c r="O27" s="4">
        <f t="shared" si="2"/>
        <v>0</v>
      </c>
    </row>
    <row r="28" spans="1:15" ht="36" outlineLevel="2">
      <c r="A28" s="24" t="s">
        <v>155</v>
      </c>
      <c r="B28" s="6" t="s">
        <v>47</v>
      </c>
      <c r="C28" s="3">
        <v>24</v>
      </c>
      <c r="D28" s="6" t="s">
        <v>71</v>
      </c>
      <c r="E28" s="43" t="s">
        <v>288</v>
      </c>
      <c r="F28" s="6" t="s">
        <v>4</v>
      </c>
      <c r="G28" s="6" t="s">
        <v>72</v>
      </c>
      <c r="H28" s="29" t="s">
        <v>183</v>
      </c>
      <c r="I28" s="29" t="s">
        <v>158</v>
      </c>
      <c r="J28" s="7"/>
      <c r="K28" s="36">
        <v>30000</v>
      </c>
      <c r="L28" s="4">
        <f t="shared" si="0"/>
        <v>0</v>
      </c>
      <c r="M28" s="20">
        <v>0.2</v>
      </c>
      <c r="N28" s="4">
        <f t="shared" si="1"/>
        <v>0</v>
      </c>
      <c r="O28" s="4">
        <f t="shared" si="2"/>
        <v>0</v>
      </c>
    </row>
    <row r="29" spans="1:15" ht="36" outlineLevel="2">
      <c r="A29" s="24" t="s">
        <v>155</v>
      </c>
      <c r="B29" s="6" t="s">
        <v>47</v>
      </c>
      <c r="C29" s="3">
        <v>25</v>
      </c>
      <c r="D29" s="6" t="s">
        <v>42</v>
      </c>
      <c r="E29" s="43" t="s">
        <v>289</v>
      </c>
      <c r="F29" s="6" t="s">
        <v>4</v>
      </c>
      <c r="G29" s="6" t="s">
        <v>72</v>
      </c>
      <c r="H29" s="29" t="s">
        <v>184</v>
      </c>
      <c r="I29" s="29" t="s">
        <v>158</v>
      </c>
      <c r="J29" s="7"/>
      <c r="K29" s="36">
        <v>45500</v>
      </c>
      <c r="L29" s="4">
        <f t="shared" si="0"/>
        <v>0</v>
      </c>
      <c r="M29" s="20">
        <v>0.2</v>
      </c>
      <c r="N29" s="4">
        <f t="shared" si="1"/>
        <v>0</v>
      </c>
      <c r="O29" s="4">
        <f t="shared" si="2"/>
        <v>0</v>
      </c>
    </row>
    <row r="30" spans="1:15" ht="36" outlineLevel="2">
      <c r="A30" s="24" t="s">
        <v>155</v>
      </c>
      <c r="B30" s="6" t="s">
        <v>47</v>
      </c>
      <c r="C30" s="3">
        <v>26</v>
      </c>
      <c r="D30" s="6" t="s">
        <v>73</v>
      </c>
      <c r="E30" s="43" t="s">
        <v>290</v>
      </c>
      <c r="F30" s="6" t="s">
        <v>4</v>
      </c>
      <c r="G30" s="6" t="s">
        <v>74</v>
      </c>
      <c r="H30" s="29" t="s">
        <v>185</v>
      </c>
      <c r="I30" s="29" t="s">
        <v>158</v>
      </c>
      <c r="J30" s="7"/>
      <c r="K30" s="36">
        <v>53700</v>
      </c>
      <c r="L30" s="4">
        <f t="shared" si="0"/>
        <v>0</v>
      </c>
      <c r="M30" s="20">
        <v>0.2</v>
      </c>
      <c r="N30" s="4">
        <f t="shared" si="1"/>
        <v>0</v>
      </c>
      <c r="O30" s="4">
        <f t="shared" si="2"/>
        <v>0</v>
      </c>
    </row>
    <row r="31" spans="1:15" ht="36" outlineLevel="2">
      <c r="A31" s="24" t="s">
        <v>155</v>
      </c>
      <c r="B31" s="6" t="s">
        <v>47</v>
      </c>
      <c r="C31" s="3">
        <v>27</v>
      </c>
      <c r="D31" s="6" t="s">
        <v>43</v>
      </c>
      <c r="E31" s="43" t="s">
        <v>291</v>
      </c>
      <c r="F31" s="6" t="s">
        <v>4</v>
      </c>
      <c r="G31" s="6" t="s">
        <v>72</v>
      </c>
      <c r="H31" s="29" t="s">
        <v>186</v>
      </c>
      <c r="I31" s="29" t="s">
        <v>158</v>
      </c>
      <c r="J31" s="7"/>
      <c r="K31" s="36">
        <v>45500</v>
      </c>
      <c r="L31" s="4">
        <f t="shared" si="0"/>
        <v>0</v>
      </c>
      <c r="M31" s="20">
        <v>0.2</v>
      </c>
      <c r="N31" s="4">
        <f t="shared" si="1"/>
        <v>0</v>
      </c>
      <c r="O31" s="4">
        <f t="shared" si="2"/>
        <v>0</v>
      </c>
    </row>
    <row r="32" spans="1:15" ht="36" outlineLevel="2">
      <c r="A32" s="24" t="s">
        <v>155</v>
      </c>
      <c r="B32" s="6" t="s">
        <v>47</v>
      </c>
      <c r="C32" s="3">
        <v>28</v>
      </c>
      <c r="D32" s="6" t="s">
        <v>75</v>
      </c>
      <c r="E32" s="43" t="s">
        <v>292</v>
      </c>
      <c r="F32" s="6" t="s">
        <v>4</v>
      </c>
      <c r="G32" s="6" t="s">
        <v>74</v>
      </c>
      <c r="H32" s="29" t="s">
        <v>187</v>
      </c>
      <c r="I32" s="29" t="s">
        <v>158</v>
      </c>
      <c r="J32" s="7"/>
      <c r="K32" s="36">
        <v>53700</v>
      </c>
      <c r="L32" s="4">
        <f t="shared" si="0"/>
        <v>0</v>
      </c>
      <c r="M32" s="20">
        <v>0.2</v>
      </c>
      <c r="N32" s="4">
        <f t="shared" si="1"/>
        <v>0</v>
      </c>
      <c r="O32" s="4">
        <f t="shared" si="2"/>
        <v>0</v>
      </c>
    </row>
    <row r="33" spans="1:15" ht="36" outlineLevel="2">
      <c r="A33" s="24" t="s">
        <v>155</v>
      </c>
      <c r="B33" s="6" t="s">
        <v>47</v>
      </c>
      <c r="C33" s="3">
        <v>29</v>
      </c>
      <c r="D33" s="6" t="s">
        <v>76</v>
      </c>
      <c r="E33" s="43" t="s">
        <v>293</v>
      </c>
      <c r="F33" s="6" t="s">
        <v>4</v>
      </c>
      <c r="G33" s="6" t="s">
        <v>74</v>
      </c>
      <c r="H33" s="29" t="s">
        <v>188</v>
      </c>
      <c r="I33" s="29" t="s">
        <v>158</v>
      </c>
      <c r="J33" s="7"/>
      <c r="K33" s="36">
        <v>53700</v>
      </c>
      <c r="L33" s="4">
        <f t="shared" si="0"/>
        <v>0</v>
      </c>
      <c r="M33" s="20">
        <v>0.2</v>
      </c>
      <c r="N33" s="4">
        <f t="shared" si="1"/>
        <v>0</v>
      </c>
      <c r="O33" s="4">
        <f t="shared" si="2"/>
        <v>0</v>
      </c>
    </row>
    <row r="34" spans="1:15" ht="48" outlineLevel="2">
      <c r="A34" s="24" t="s">
        <v>155</v>
      </c>
      <c r="B34" s="6" t="s">
        <v>47</v>
      </c>
      <c r="C34" s="3">
        <v>30</v>
      </c>
      <c r="D34" s="6" t="s">
        <v>77</v>
      </c>
      <c r="E34" s="43" t="s">
        <v>294</v>
      </c>
      <c r="F34" s="6" t="s">
        <v>4</v>
      </c>
      <c r="G34" s="6" t="s">
        <v>72</v>
      </c>
      <c r="H34" s="29" t="s">
        <v>189</v>
      </c>
      <c r="I34" s="29" t="s">
        <v>158</v>
      </c>
      <c r="J34" s="7"/>
      <c r="K34" s="36">
        <v>39900</v>
      </c>
      <c r="L34" s="4">
        <f t="shared" si="0"/>
        <v>0</v>
      </c>
      <c r="M34" s="20">
        <v>0.2</v>
      </c>
      <c r="N34" s="4">
        <f t="shared" si="1"/>
        <v>0</v>
      </c>
      <c r="O34" s="4">
        <f t="shared" si="2"/>
        <v>0</v>
      </c>
    </row>
    <row r="35" spans="1:15" ht="36" outlineLevel="2">
      <c r="A35" s="24" t="s">
        <v>155</v>
      </c>
      <c r="B35" s="6" t="s">
        <v>47</v>
      </c>
      <c r="C35" s="3">
        <v>31</v>
      </c>
      <c r="D35" s="6" t="s">
        <v>78</v>
      </c>
      <c r="E35" s="43" t="s">
        <v>295</v>
      </c>
      <c r="F35" s="6" t="s">
        <v>4</v>
      </c>
      <c r="G35" s="6" t="s">
        <v>72</v>
      </c>
      <c r="H35" s="29" t="s">
        <v>190</v>
      </c>
      <c r="I35" s="29" t="s">
        <v>158</v>
      </c>
      <c r="J35" s="7"/>
      <c r="K35" s="36">
        <v>39900</v>
      </c>
      <c r="L35" s="4">
        <f t="shared" si="0"/>
        <v>0</v>
      </c>
      <c r="M35" s="20">
        <v>0.2</v>
      </c>
      <c r="N35" s="4">
        <f t="shared" si="1"/>
        <v>0</v>
      </c>
      <c r="O35" s="4">
        <f t="shared" si="2"/>
        <v>0</v>
      </c>
    </row>
    <row r="36" spans="1:15" ht="36" outlineLevel="2">
      <c r="A36" s="24" t="s">
        <v>155</v>
      </c>
      <c r="B36" s="6" t="s">
        <v>47</v>
      </c>
      <c r="C36" s="3">
        <v>32</v>
      </c>
      <c r="D36" s="6" t="s">
        <v>79</v>
      </c>
      <c r="E36" s="43" t="s">
        <v>296</v>
      </c>
      <c r="F36" s="6" t="s">
        <v>4</v>
      </c>
      <c r="G36" s="6" t="s">
        <v>72</v>
      </c>
      <c r="H36" s="29" t="s">
        <v>191</v>
      </c>
      <c r="I36" s="29" t="s">
        <v>158</v>
      </c>
      <c r="J36" s="7"/>
      <c r="K36" s="36">
        <v>39900</v>
      </c>
      <c r="L36" s="4">
        <f t="shared" si="0"/>
        <v>0</v>
      </c>
      <c r="M36" s="20">
        <v>0.2</v>
      </c>
      <c r="N36" s="4">
        <f t="shared" si="1"/>
        <v>0</v>
      </c>
      <c r="O36" s="4">
        <f t="shared" si="2"/>
        <v>0</v>
      </c>
    </row>
    <row r="37" spans="1:15" ht="36" outlineLevel="2">
      <c r="A37" s="24" t="s">
        <v>155</v>
      </c>
      <c r="B37" s="6" t="s">
        <v>47</v>
      </c>
      <c r="C37" s="3">
        <v>33</v>
      </c>
      <c r="D37" s="6" t="s">
        <v>80</v>
      </c>
      <c r="E37" s="43" t="s">
        <v>297</v>
      </c>
      <c r="F37" s="6" t="s">
        <v>4</v>
      </c>
      <c r="G37" s="6" t="s">
        <v>72</v>
      </c>
      <c r="H37" s="29" t="s">
        <v>192</v>
      </c>
      <c r="I37" s="29" t="s">
        <v>158</v>
      </c>
      <c r="J37" s="7"/>
      <c r="K37" s="36">
        <v>39900</v>
      </c>
      <c r="L37" s="4">
        <f t="shared" si="0"/>
        <v>0</v>
      </c>
      <c r="M37" s="20">
        <v>0.2</v>
      </c>
      <c r="N37" s="4">
        <f t="shared" si="1"/>
        <v>0</v>
      </c>
      <c r="O37" s="4">
        <f t="shared" si="2"/>
        <v>0</v>
      </c>
    </row>
    <row r="38" spans="1:15" ht="36" outlineLevel="2">
      <c r="A38" s="24" t="s">
        <v>155</v>
      </c>
      <c r="B38" s="6" t="s">
        <v>47</v>
      </c>
      <c r="C38" s="3">
        <v>34</v>
      </c>
      <c r="D38" s="6" t="s">
        <v>81</v>
      </c>
      <c r="E38" s="43" t="s">
        <v>298</v>
      </c>
      <c r="F38" s="6" t="s">
        <v>4</v>
      </c>
      <c r="G38" s="6" t="s">
        <v>54</v>
      </c>
      <c r="H38" s="29" t="s">
        <v>193</v>
      </c>
      <c r="I38" s="29" t="s">
        <v>158</v>
      </c>
      <c r="J38" s="7"/>
      <c r="K38" s="36">
        <v>48000</v>
      </c>
      <c r="L38" s="4">
        <f t="shared" si="0"/>
        <v>0</v>
      </c>
      <c r="M38" s="20">
        <v>0.2</v>
      </c>
      <c r="N38" s="4">
        <f t="shared" si="1"/>
        <v>0</v>
      </c>
      <c r="O38" s="4">
        <f t="shared" si="2"/>
        <v>0</v>
      </c>
    </row>
    <row r="39" spans="1:15" outlineLevel="2">
      <c r="A39" s="24" t="s">
        <v>155</v>
      </c>
      <c r="B39" s="6" t="s">
        <v>47</v>
      </c>
      <c r="C39" s="3">
        <v>35</v>
      </c>
      <c r="D39" s="6" t="s">
        <v>82</v>
      </c>
      <c r="E39" s="43" t="s">
        <v>299</v>
      </c>
      <c r="F39" s="6" t="s">
        <v>4</v>
      </c>
      <c r="G39" s="6" t="s">
        <v>30</v>
      </c>
      <c r="H39" s="29" t="s">
        <v>194</v>
      </c>
      <c r="I39" s="29" t="s">
        <v>162</v>
      </c>
      <c r="J39" s="7"/>
      <c r="K39" s="36">
        <v>71400</v>
      </c>
      <c r="L39" s="4">
        <f t="shared" ref="L39:L100" si="3">J39*K39</f>
        <v>0</v>
      </c>
      <c r="M39" s="20">
        <v>0.2</v>
      </c>
      <c r="N39" s="4">
        <f t="shared" ref="N39:N100" si="4">L39*M39</f>
        <v>0</v>
      </c>
      <c r="O39" s="4">
        <f t="shared" ref="O39:O100" si="5">L39+N39</f>
        <v>0</v>
      </c>
    </row>
    <row r="40" spans="1:15" outlineLevel="2">
      <c r="A40" s="24" t="s">
        <v>155</v>
      </c>
      <c r="B40" s="6" t="s">
        <v>47</v>
      </c>
      <c r="C40" s="3">
        <v>36</v>
      </c>
      <c r="D40" s="6" t="s">
        <v>83</v>
      </c>
      <c r="E40" s="43" t="s">
        <v>300</v>
      </c>
      <c r="F40" s="6" t="s">
        <v>4</v>
      </c>
      <c r="G40" s="6" t="s">
        <v>30</v>
      </c>
      <c r="H40" s="29" t="s">
        <v>195</v>
      </c>
      <c r="I40" s="29" t="s">
        <v>162</v>
      </c>
      <c r="J40" s="7"/>
      <c r="K40" s="36">
        <v>61200</v>
      </c>
      <c r="L40" s="4">
        <f t="shared" si="3"/>
        <v>0</v>
      </c>
      <c r="M40" s="20">
        <v>0.2</v>
      </c>
      <c r="N40" s="4">
        <f t="shared" si="4"/>
        <v>0</v>
      </c>
      <c r="O40" s="4">
        <f t="shared" si="5"/>
        <v>0</v>
      </c>
    </row>
    <row r="41" spans="1:15" outlineLevel="2">
      <c r="A41" s="24" t="s">
        <v>155</v>
      </c>
      <c r="B41" s="6" t="s">
        <v>47</v>
      </c>
      <c r="C41" s="3">
        <v>37</v>
      </c>
      <c r="D41" s="6" t="s">
        <v>84</v>
      </c>
      <c r="E41" s="43" t="s">
        <v>301</v>
      </c>
      <c r="F41" s="6" t="s">
        <v>4</v>
      </c>
      <c r="G41" s="6" t="s">
        <v>85</v>
      </c>
      <c r="H41" s="29" t="s">
        <v>196</v>
      </c>
      <c r="I41" s="29" t="s">
        <v>162</v>
      </c>
      <c r="J41" s="7"/>
      <c r="K41" s="36">
        <v>70800</v>
      </c>
      <c r="L41" s="4">
        <f t="shared" si="3"/>
        <v>0</v>
      </c>
      <c r="M41" s="20">
        <v>0.2</v>
      </c>
      <c r="N41" s="4">
        <f t="shared" si="4"/>
        <v>0</v>
      </c>
      <c r="O41" s="4">
        <f t="shared" si="5"/>
        <v>0</v>
      </c>
    </row>
    <row r="42" spans="1:15" outlineLevel="2">
      <c r="A42" s="24" t="s">
        <v>155</v>
      </c>
      <c r="B42" s="6" t="s">
        <v>47</v>
      </c>
      <c r="C42" s="3">
        <v>38</v>
      </c>
      <c r="D42" s="6" t="s">
        <v>86</v>
      </c>
      <c r="E42" s="43" t="s">
        <v>302</v>
      </c>
      <c r="F42" s="6" t="s">
        <v>4</v>
      </c>
      <c r="G42" s="6" t="s">
        <v>30</v>
      </c>
      <c r="H42" s="29" t="s">
        <v>197</v>
      </c>
      <c r="I42" s="29" t="s">
        <v>162</v>
      </c>
      <c r="J42" s="7"/>
      <c r="K42" s="36">
        <v>65300</v>
      </c>
      <c r="L42" s="4">
        <f t="shared" si="3"/>
        <v>0</v>
      </c>
      <c r="M42" s="20">
        <v>0.2</v>
      </c>
      <c r="N42" s="4">
        <f t="shared" si="4"/>
        <v>0</v>
      </c>
      <c r="O42" s="4">
        <f t="shared" si="5"/>
        <v>0</v>
      </c>
    </row>
    <row r="43" spans="1:15" ht="36" outlineLevel="2">
      <c r="A43" s="24" t="s">
        <v>155</v>
      </c>
      <c r="B43" s="6" t="s">
        <v>47</v>
      </c>
      <c r="C43" s="3">
        <v>39</v>
      </c>
      <c r="D43" s="6" t="s">
        <v>87</v>
      </c>
      <c r="E43" s="43" t="s">
        <v>303</v>
      </c>
      <c r="F43" s="6" t="s">
        <v>4</v>
      </c>
      <c r="G43" s="6" t="s">
        <v>50</v>
      </c>
      <c r="H43" s="29" t="s">
        <v>198</v>
      </c>
      <c r="I43" s="29" t="s">
        <v>158</v>
      </c>
      <c r="J43" s="7"/>
      <c r="K43" s="36">
        <v>21300</v>
      </c>
      <c r="L43" s="4">
        <f t="shared" si="3"/>
        <v>0</v>
      </c>
      <c r="M43" s="20">
        <v>0.2</v>
      </c>
      <c r="N43" s="4">
        <f t="shared" si="4"/>
        <v>0</v>
      </c>
      <c r="O43" s="4">
        <f t="shared" si="5"/>
        <v>0</v>
      </c>
    </row>
    <row r="44" spans="1:15" ht="36" outlineLevel="2">
      <c r="A44" s="24" t="s">
        <v>155</v>
      </c>
      <c r="B44" s="6" t="s">
        <v>47</v>
      </c>
      <c r="C44" s="3">
        <v>40</v>
      </c>
      <c r="D44" s="6" t="s">
        <v>88</v>
      </c>
      <c r="E44" s="43" t="s">
        <v>304</v>
      </c>
      <c r="F44" s="6" t="s">
        <v>4</v>
      </c>
      <c r="G44" s="6" t="s">
        <v>50</v>
      </c>
      <c r="H44" s="29" t="s">
        <v>199</v>
      </c>
      <c r="I44" s="29" t="s">
        <v>158</v>
      </c>
      <c r="J44" s="7"/>
      <c r="K44" s="36">
        <v>21300</v>
      </c>
      <c r="L44" s="4">
        <f t="shared" si="3"/>
        <v>0</v>
      </c>
      <c r="M44" s="20">
        <v>0.2</v>
      </c>
      <c r="N44" s="4">
        <f t="shared" si="4"/>
        <v>0</v>
      </c>
      <c r="O44" s="4">
        <f t="shared" si="5"/>
        <v>0</v>
      </c>
    </row>
    <row r="45" spans="1:15" ht="24" outlineLevel="2">
      <c r="A45" s="24" t="s">
        <v>155</v>
      </c>
      <c r="B45" s="6" t="s">
        <v>47</v>
      </c>
      <c r="C45" s="3">
        <v>41</v>
      </c>
      <c r="D45" s="6" t="s">
        <v>89</v>
      </c>
      <c r="E45" s="43" t="s">
        <v>305</v>
      </c>
      <c r="F45" s="6" t="s">
        <v>4</v>
      </c>
      <c r="G45" s="6" t="s">
        <v>30</v>
      </c>
      <c r="H45" s="29" t="s">
        <v>200</v>
      </c>
      <c r="I45" s="29" t="s">
        <v>162</v>
      </c>
      <c r="J45" s="7"/>
      <c r="K45" s="36">
        <v>56500</v>
      </c>
      <c r="L45" s="4">
        <f t="shared" si="3"/>
        <v>0</v>
      </c>
      <c r="M45" s="20">
        <v>0.2</v>
      </c>
      <c r="N45" s="4">
        <f t="shared" si="4"/>
        <v>0</v>
      </c>
      <c r="O45" s="4">
        <f t="shared" si="5"/>
        <v>0</v>
      </c>
    </row>
    <row r="46" spans="1:15" outlineLevel="2">
      <c r="A46" s="24" t="s">
        <v>155</v>
      </c>
      <c r="B46" s="6" t="s">
        <v>47</v>
      </c>
      <c r="C46" s="3">
        <v>42</v>
      </c>
      <c r="D46" s="6" t="s">
        <v>90</v>
      </c>
      <c r="E46" s="43" t="s">
        <v>306</v>
      </c>
      <c r="F46" s="6" t="s">
        <v>4</v>
      </c>
      <c r="G46" s="6" t="s">
        <v>30</v>
      </c>
      <c r="H46" s="29" t="s">
        <v>201</v>
      </c>
      <c r="I46" s="29" t="s">
        <v>162</v>
      </c>
      <c r="J46" s="7"/>
      <c r="K46" s="36">
        <v>70000</v>
      </c>
      <c r="L46" s="4">
        <f t="shared" si="3"/>
        <v>0</v>
      </c>
      <c r="M46" s="20">
        <v>0.2</v>
      </c>
      <c r="N46" s="4">
        <f t="shared" si="4"/>
        <v>0</v>
      </c>
      <c r="O46" s="4">
        <f t="shared" si="5"/>
        <v>0</v>
      </c>
    </row>
    <row r="47" spans="1:15" ht="48" outlineLevel="2">
      <c r="A47" s="24" t="s">
        <v>155</v>
      </c>
      <c r="B47" s="6" t="s">
        <v>47</v>
      </c>
      <c r="C47" s="3">
        <v>43</v>
      </c>
      <c r="D47" s="6" t="s">
        <v>91</v>
      </c>
      <c r="E47" s="43" t="s">
        <v>307</v>
      </c>
      <c r="F47" s="6" t="s">
        <v>4</v>
      </c>
      <c r="G47" s="6" t="s">
        <v>54</v>
      </c>
      <c r="H47" s="29" t="s">
        <v>202</v>
      </c>
      <c r="I47" s="29" t="s">
        <v>158</v>
      </c>
      <c r="J47" s="7"/>
      <c r="K47" s="36">
        <v>48000</v>
      </c>
      <c r="L47" s="4">
        <f t="shared" si="3"/>
        <v>0</v>
      </c>
      <c r="M47" s="20">
        <v>0.2</v>
      </c>
      <c r="N47" s="4">
        <f t="shared" si="4"/>
        <v>0</v>
      </c>
      <c r="O47" s="4">
        <f t="shared" si="5"/>
        <v>0</v>
      </c>
    </row>
    <row r="48" spans="1:15" outlineLevel="2">
      <c r="A48" s="24" t="s">
        <v>155</v>
      </c>
      <c r="B48" s="6" t="s">
        <v>47</v>
      </c>
      <c r="C48" s="3">
        <v>44</v>
      </c>
      <c r="D48" s="6" t="s">
        <v>92</v>
      </c>
      <c r="E48" s="43" t="s">
        <v>308</v>
      </c>
      <c r="F48" s="6" t="s">
        <v>4</v>
      </c>
      <c r="G48" s="6" t="s">
        <v>30</v>
      </c>
      <c r="H48" s="29" t="s">
        <v>203</v>
      </c>
      <c r="I48" s="29" t="s">
        <v>162</v>
      </c>
      <c r="J48" s="7"/>
      <c r="K48" s="36">
        <v>64600</v>
      </c>
      <c r="L48" s="4">
        <f t="shared" si="3"/>
        <v>0</v>
      </c>
      <c r="M48" s="20">
        <v>0.2</v>
      </c>
      <c r="N48" s="4">
        <f t="shared" si="4"/>
        <v>0</v>
      </c>
      <c r="O48" s="4">
        <f t="shared" si="5"/>
        <v>0</v>
      </c>
    </row>
    <row r="49" spans="1:15" outlineLevel="2">
      <c r="A49" s="24" t="s">
        <v>155</v>
      </c>
      <c r="B49" s="6" t="s">
        <v>47</v>
      </c>
      <c r="C49" s="3">
        <v>45</v>
      </c>
      <c r="D49" s="6" t="s">
        <v>93</v>
      </c>
      <c r="E49" s="43" t="s">
        <v>309</v>
      </c>
      <c r="F49" s="6" t="s">
        <v>4</v>
      </c>
      <c r="G49" s="6" t="s">
        <v>30</v>
      </c>
      <c r="H49" s="29" t="s">
        <v>204</v>
      </c>
      <c r="I49" s="29" t="s">
        <v>162</v>
      </c>
      <c r="J49" s="7"/>
      <c r="K49" s="36">
        <v>65300</v>
      </c>
      <c r="L49" s="4">
        <f t="shared" si="3"/>
        <v>0</v>
      </c>
      <c r="M49" s="20">
        <v>0.2</v>
      </c>
      <c r="N49" s="4">
        <f t="shared" si="4"/>
        <v>0</v>
      </c>
      <c r="O49" s="4">
        <f t="shared" si="5"/>
        <v>0</v>
      </c>
    </row>
    <row r="50" spans="1:15" outlineLevel="2">
      <c r="A50" s="24" t="s">
        <v>155</v>
      </c>
      <c r="B50" s="6" t="s">
        <v>47</v>
      </c>
      <c r="C50" s="3">
        <v>46</v>
      </c>
      <c r="D50" s="6" t="s">
        <v>94</v>
      </c>
      <c r="E50" s="43" t="s">
        <v>310</v>
      </c>
      <c r="F50" s="6" t="s">
        <v>4</v>
      </c>
      <c r="G50" s="6" t="s">
        <v>30</v>
      </c>
      <c r="H50" s="29" t="s">
        <v>205</v>
      </c>
      <c r="I50" s="29" t="s">
        <v>162</v>
      </c>
      <c r="J50" s="7"/>
      <c r="K50" s="36">
        <v>61200</v>
      </c>
      <c r="L50" s="4">
        <f t="shared" si="3"/>
        <v>0</v>
      </c>
      <c r="M50" s="20">
        <v>0.2</v>
      </c>
      <c r="N50" s="4">
        <f t="shared" si="4"/>
        <v>0</v>
      </c>
      <c r="O50" s="4">
        <f t="shared" si="5"/>
        <v>0</v>
      </c>
    </row>
    <row r="51" spans="1:15" outlineLevel="2">
      <c r="A51" s="24" t="s">
        <v>155</v>
      </c>
      <c r="B51" s="6" t="s">
        <v>47</v>
      </c>
      <c r="C51" s="3">
        <v>47</v>
      </c>
      <c r="D51" s="6" t="s">
        <v>95</v>
      </c>
      <c r="E51" s="43" t="s">
        <v>311</v>
      </c>
      <c r="F51" s="6" t="s">
        <v>4</v>
      </c>
      <c r="G51" s="6" t="s">
        <v>30</v>
      </c>
      <c r="H51" s="29" t="s">
        <v>206</v>
      </c>
      <c r="I51" s="29" t="s">
        <v>162</v>
      </c>
      <c r="J51" s="7"/>
      <c r="K51" s="36">
        <v>78900</v>
      </c>
      <c r="L51" s="4">
        <f t="shared" si="3"/>
        <v>0</v>
      </c>
      <c r="M51" s="20">
        <v>0.2</v>
      </c>
      <c r="N51" s="4">
        <f t="shared" si="4"/>
        <v>0</v>
      </c>
      <c r="O51" s="4">
        <f t="shared" si="5"/>
        <v>0</v>
      </c>
    </row>
    <row r="52" spans="1:15" outlineLevel="2">
      <c r="A52" s="24" t="s">
        <v>155</v>
      </c>
      <c r="B52" s="6" t="s">
        <v>47</v>
      </c>
      <c r="C52" s="3">
        <v>48</v>
      </c>
      <c r="D52" s="6" t="s">
        <v>96</v>
      </c>
      <c r="E52" s="43" t="s">
        <v>312</v>
      </c>
      <c r="F52" s="6" t="s">
        <v>4</v>
      </c>
      <c r="G52" s="6" t="s">
        <v>31</v>
      </c>
      <c r="H52" s="29" t="s">
        <v>207</v>
      </c>
      <c r="I52" s="29" t="s">
        <v>162</v>
      </c>
      <c r="J52" s="7"/>
      <c r="K52" s="36">
        <v>64000</v>
      </c>
      <c r="L52" s="4">
        <f t="shared" si="3"/>
        <v>0</v>
      </c>
      <c r="M52" s="20">
        <v>0.2</v>
      </c>
      <c r="N52" s="4">
        <f t="shared" si="4"/>
        <v>0</v>
      </c>
      <c r="O52" s="4">
        <f t="shared" si="5"/>
        <v>0</v>
      </c>
    </row>
    <row r="53" spans="1:15" ht="24" outlineLevel="2">
      <c r="A53" s="24" t="s">
        <v>155</v>
      </c>
      <c r="B53" s="6" t="s">
        <v>47</v>
      </c>
      <c r="C53" s="3">
        <v>49</v>
      </c>
      <c r="D53" s="6" t="s">
        <v>97</v>
      </c>
      <c r="E53" s="43" t="s">
        <v>313</v>
      </c>
      <c r="F53" s="6" t="s">
        <v>4</v>
      </c>
      <c r="G53" s="6" t="s">
        <v>30</v>
      </c>
      <c r="H53" s="29" t="s">
        <v>208</v>
      </c>
      <c r="I53" s="29" t="s">
        <v>162</v>
      </c>
      <c r="J53" s="7"/>
      <c r="K53" s="36">
        <v>64000</v>
      </c>
      <c r="L53" s="4">
        <f t="shared" si="3"/>
        <v>0</v>
      </c>
      <c r="M53" s="20">
        <v>0.2</v>
      </c>
      <c r="N53" s="4">
        <f t="shared" si="4"/>
        <v>0</v>
      </c>
      <c r="O53" s="4">
        <f t="shared" si="5"/>
        <v>0</v>
      </c>
    </row>
    <row r="54" spans="1:15" outlineLevel="2">
      <c r="A54" s="24" t="s">
        <v>155</v>
      </c>
      <c r="B54" s="6" t="s">
        <v>47</v>
      </c>
      <c r="C54" s="3">
        <v>50</v>
      </c>
      <c r="D54" s="6" t="s">
        <v>98</v>
      </c>
      <c r="E54" s="43" t="s">
        <v>314</v>
      </c>
      <c r="F54" s="6" t="s">
        <v>4</v>
      </c>
      <c r="G54" s="6" t="s">
        <v>30</v>
      </c>
      <c r="H54" s="29" t="s">
        <v>209</v>
      </c>
      <c r="I54" s="29" t="s">
        <v>162</v>
      </c>
      <c r="J54" s="7"/>
      <c r="K54" s="36">
        <v>70000</v>
      </c>
      <c r="L54" s="4">
        <f t="shared" si="3"/>
        <v>0</v>
      </c>
      <c r="M54" s="20">
        <v>0.2</v>
      </c>
      <c r="N54" s="4">
        <f t="shared" si="4"/>
        <v>0</v>
      </c>
      <c r="O54" s="4">
        <f t="shared" si="5"/>
        <v>0</v>
      </c>
    </row>
    <row r="55" spans="1:15" ht="36" outlineLevel="2">
      <c r="A55" s="24" t="s">
        <v>155</v>
      </c>
      <c r="B55" s="6" t="s">
        <v>47</v>
      </c>
      <c r="C55" s="3">
        <v>51</v>
      </c>
      <c r="D55" s="6" t="s">
        <v>99</v>
      </c>
      <c r="E55" s="43" t="s">
        <v>315</v>
      </c>
      <c r="F55" s="6" t="s">
        <v>4</v>
      </c>
      <c r="G55" s="6" t="s">
        <v>50</v>
      </c>
      <c r="H55" s="29" t="s">
        <v>210</v>
      </c>
      <c r="I55" s="29" t="s">
        <v>158</v>
      </c>
      <c r="J55" s="7"/>
      <c r="K55" s="36">
        <v>21300</v>
      </c>
      <c r="L55" s="4">
        <f t="shared" si="3"/>
        <v>0</v>
      </c>
      <c r="M55" s="20">
        <v>0.2</v>
      </c>
      <c r="N55" s="4">
        <f t="shared" si="4"/>
        <v>0</v>
      </c>
      <c r="O55" s="4">
        <f t="shared" si="5"/>
        <v>0</v>
      </c>
    </row>
    <row r="56" spans="1:15" outlineLevel="2">
      <c r="A56" s="24" t="s">
        <v>155</v>
      </c>
      <c r="B56" s="6" t="s">
        <v>47</v>
      </c>
      <c r="C56" s="3">
        <v>52</v>
      </c>
      <c r="D56" s="6" t="s">
        <v>100</v>
      </c>
      <c r="E56" s="43" t="s">
        <v>316</v>
      </c>
      <c r="F56" s="6" t="s">
        <v>4</v>
      </c>
      <c r="G56" s="6" t="s">
        <v>30</v>
      </c>
      <c r="H56" s="29" t="s">
        <v>211</v>
      </c>
      <c r="I56" s="29" t="s">
        <v>162</v>
      </c>
      <c r="J56" s="7"/>
      <c r="K56" s="36">
        <v>65000</v>
      </c>
      <c r="L56" s="4">
        <f t="shared" si="3"/>
        <v>0</v>
      </c>
      <c r="M56" s="20">
        <v>0.2</v>
      </c>
      <c r="N56" s="4">
        <f t="shared" si="4"/>
        <v>0</v>
      </c>
      <c r="O56" s="4">
        <f t="shared" si="5"/>
        <v>0</v>
      </c>
    </row>
    <row r="57" spans="1:15" ht="36" outlineLevel="2">
      <c r="A57" s="24" t="s">
        <v>155</v>
      </c>
      <c r="B57" s="6" t="s">
        <v>47</v>
      </c>
      <c r="C57" s="3">
        <v>53</v>
      </c>
      <c r="D57" s="6" t="s">
        <v>101</v>
      </c>
      <c r="E57" s="43" t="s">
        <v>317</v>
      </c>
      <c r="F57" s="6" t="s">
        <v>4</v>
      </c>
      <c r="G57" s="6" t="s">
        <v>102</v>
      </c>
      <c r="H57" s="29" t="s">
        <v>212</v>
      </c>
      <c r="I57" s="29" t="s">
        <v>158</v>
      </c>
      <c r="J57" s="7"/>
      <c r="K57" s="36">
        <v>50000</v>
      </c>
      <c r="L57" s="4">
        <f t="shared" si="3"/>
        <v>0</v>
      </c>
      <c r="M57" s="20">
        <v>0.2</v>
      </c>
      <c r="N57" s="4">
        <f t="shared" si="4"/>
        <v>0</v>
      </c>
      <c r="O57" s="4">
        <f t="shared" si="5"/>
        <v>0</v>
      </c>
    </row>
    <row r="58" spans="1:15" outlineLevel="2">
      <c r="A58" s="24" t="s">
        <v>155</v>
      </c>
      <c r="B58" s="6" t="s">
        <v>47</v>
      </c>
      <c r="C58" s="3">
        <v>54</v>
      </c>
      <c r="D58" s="6" t="s">
        <v>103</v>
      </c>
      <c r="E58" s="43" t="s">
        <v>318</v>
      </c>
      <c r="F58" s="6" t="s">
        <v>4</v>
      </c>
      <c r="G58" s="6" t="s">
        <v>30</v>
      </c>
      <c r="H58" s="29" t="s">
        <v>213</v>
      </c>
      <c r="I58" s="29" t="s">
        <v>162</v>
      </c>
      <c r="J58" s="7"/>
      <c r="K58" s="36">
        <v>79000</v>
      </c>
      <c r="L58" s="4">
        <f t="shared" si="3"/>
        <v>0</v>
      </c>
      <c r="M58" s="20">
        <v>0.2</v>
      </c>
      <c r="N58" s="4">
        <f t="shared" si="4"/>
        <v>0</v>
      </c>
      <c r="O58" s="4">
        <f t="shared" si="5"/>
        <v>0</v>
      </c>
    </row>
    <row r="59" spans="1:15" outlineLevel="2">
      <c r="A59" s="24" t="s">
        <v>155</v>
      </c>
      <c r="B59" s="6" t="s">
        <v>47</v>
      </c>
      <c r="C59" s="3">
        <v>55</v>
      </c>
      <c r="D59" s="6" t="s">
        <v>104</v>
      </c>
      <c r="E59" s="43" t="s">
        <v>319</v>
      </c>
      <c r="F59" s="6" t="s">
        <v>4</v>
      </c>
      <c r="G59" s="6" t="s">
        <v>31</v>
      </c>
      <c r="H59" s="29" t="s">
        <v>214</v>
      </c>
      <c r="I59" s="29" t="s">
        <v>162</v>
      </c>
      <c r="J59" s="7"/>
      <c r="K59" s="36">
        <v>64800</v>
      </c>
      <c r="L59" s="4">
        <f t="shared" si="3"/>
        <v>0</v>
      </c>
      <c r="M59" s="20">
        <v>0.2</v>
      </c>
      <c r="N59" s="4">
        <f t="shared" si="4"/>
        <v>0</v>
      </c>
      <c r="O59" s="4">
        <f t="shared" si="5"/>
        <v>0</v>
      </c>
    </row>
    <row r="60" spans="1:15" outlineLevel="2">
      <c r="A60" s="24" t="s">
        <v>155</v>
      </c>
      <c r="B60" s="6" t="s">
        <v>47</v>
      </c>
      <c r="C60" s="3">
        <v>56</v>
      </c>
      <c r="D60" s="6" t="s">
        <v>105</v>
      </c>
      <c r="E60" s="43" t="s">
        <v>320</v>
      </c>
      <c r="F60" s="6" t="s">
        <v>4</v>
      </c>
      <c r="G60" s="6" t="s">
        <v>23</v>
      </c>
      <c r="H60" s="29" t="s">
        <v>215</v>
      </c>
      <c r="I60" s="29" t="s">
        <v>162</v>
      </c>
      <c r="J60" s="7"/>
      <c r="K60" s="36">
        <v>27000</v>
      </c>
      <c r="L60" s="4">
        <f t="shared" si="3"/>
        <v>0</v>
      </c>
      <c r="M60" s="20">
        <v>0.2</v>
      </c>
      <c r="N60" s="4">
        <f t="shared" si="4"/>
        <v>0</v>
      </c>
      <c r="O60" s="4">
        <f t="shared" si="5"/>
        <v>0</v>
      </c>
    </row>
    <row r="61" spans="1:15" ht="24" outlineLevel="2">
      <c r="A61" s="24" t="s">
        <v>155</v>
      </c>
      <c r="B61" s="6" t="s">
        <v>47</v>
      </c>
      <c r="C61" s="3">
        <v>57</v>
      </c>
      <c r="D61" s="6" t="s">
        <v>106</v>
      </c>
      <c r="E61" s="43" t="s">
        <v>321</v>
      </c>
      <c r="F61" s="6" t="s">
        <v>4</v>
      </c>
      <c r="G61" s="6" t="s">
        <v>30</v>
      </c>
      <c r="H61" s="29" t="s">
        <v>216</v>
      </c>
      <c r="I61" s="29" t="s">
        <v>162</v>
      </c>
      <c r="J61" s="7"/>
      <c r="K61" s="36">
        <v>68000</v>
      </c>
      <c r="L61" s="4">
        <f t="shared" si="3"/>
        <v>0</v>
      </c>
      <c r="M61" s="20">
        <v>0.2</v>
      </c>
      <c r="N61" s="4">
        <f t="shared" si="4"/>
        <v>0</v>
      </c>
      <c r="O61" s="4">
        <f t="shared" si="5"/>
        <v>0</v>
      </c>
    </row>
    <row r="62" spans="1:15" outlineLevel="2">
      <c r="A62" s="24" t="s">
        <v>155</v>
      </c>
      <c r="B62" s="6" t="s">
        <v>47</v>
      </c>
      <c r="C62" s="3">
        <v>58</v>
      </c>
      <c r="D62" s="6" t="s">
        <v>107</v>
      </c>
      <c r="E62" s="43" t="s">
        <v>322</v>
      </c>
      <c r="F62" s="6" t="s">
        <v>4</v>
      </c>
      <c r="G62" s="6" t="s">
        <v>63</v>
      </c>
      <c r="H62" s="29" t="s">
        <v>217</v>
      </c>
      <c r="I62" s="29" t="s">
        <v>162</v>
      </c>
      <c r="J62" s="7"/>
      <c r="K62" s="36">
        <v>70800</v>
      </c>
      <c r="L62" s="4">
        <f t="shared" si="3"/>
        <v>0</v>
      </c>
      <c r="M62" s="20">
        <v>0.2</v>
      </c>
      <c r="N62" s="4">
        <f t="shared" si="4"/>
        <v>0</v>
      </c>
      <c r="O62" s="4">
        <f t="shared" si="5"/>
        <v>0</v>
      </c>
    </row>
    <row r="63" spans="1:15" ht="36" outlineLevel="2">
      <c r="A63" s="24" t="s">
        <v>155</v>
      </c>
      <c r="B63" s="6" t="s">
        <v>47</v>
      </c>
      <c r="C63" s="3">
        <v>59</v>
      </c>
      <c r="D63" s="6" t="s">
        <v>108</v>
      </c>
      <c r="E63" s="43" t="s">
        <v>323</v>
      </c>
      <c r="F63" s="6" t="s">
        <v>4</v>
      </c>
      <c r="G63" s="6" t="s">
        <v>54</v>
      </c>
      <c r="H63" s="29" t="s">
        <v>218</v>
      </c>
      <c r="I63" s="29" t="s">
        <v>158</v>
      </c>
      <c r="J63" s="7"/>
      <c r="K63" s="36">
        <v>39500</v>
      </c>
      <c r="L63" s="4">
        <f t="shared" si="3"/>
        <v>0</v>
      </c>
      <c r="M63" s="20">
        <v>0.2</v>
      </c>
      <c r="N63" s="4">
        <f t="shared" si="4"/>
        <v>0</v>
      </c>
      <c r="O63" s="4">
        <f t="shared" si="5"/>
        <v>0</v>
      </c>
    </row>
    <row r="64" spans="1:15" ht="36" outlineLevel="2">
      <c r="A64" s="24" t="s">
        <v>155</v>
      </c>
      <c r="B64" s="6" t="s">
        <v>47</v>
      </c>
      <c r="C64" s="3">
        <v>60</v>
      </c>
      <c r="D64" s="6" t="s">
        <v>109</v>
      </c>
      <c r="E64" s="43" t="s">
        <v>324</v>
      </c>
      <c r="F64" s="6" t="s">
        <v>4</v>
      </c>
      <c r="G64" s="6" t="s">
        <v>54</v>
      </c>
      <c r="H64" s="29" t="s">
        <v>219</v>
      </c>
      <c r="I64" s="29" t="s">
        <v>158</v>
      </c>
      <c r="J64" s="7"/>
      <c r="K64" s="36">
        <v>46000</v>
      </c>
      <c r="L64" s="4">
        <f t="shared" si="3"/>
        <v>0</v>
      </c>
      <c r="M64" s="20">
        <v>0.2</v>
      </c>
      <c r="N64" s="4">
        <f t="shared" si="4"/>
        <v>0</v>
      </c>
      <c r="O64" s="4">
        <f t="shared" si="5"/>
        <v>0</v>
      </c>
    </row>
    <row r="65" spans="1:15" ht="36" outlineLevel="2">
      <c r="A65" s="24" t="s">
        <v>155</v>
      </c>
      <c r="B65" s="6" t="s">
        <v>47</v>
      </c>
      <c r="C65" s="3">
        <v>61</v>
      </c>
      <c r="D65" s="6" t="s">
        <v>110</v>
      </c>
      <c r="E65" s="43" t="s">
        <v>325</v>
      </c>
      <c r="F65" s="6" t="s">
        <v>4</v>
      </c>
      <c r="G65" s="6" t="s">
        <v>54</v>
      </c>
      <c r="H65" s="29" t="s">
        <v>220</v>
      </c>
      <c r="I65" s="29" t="s">
        <v>158</v>
      </c>
      <c r="J65" s="7"/>
      <c r="K65" s="36">
        <v>48500</v>
      </c>
      <c r="L65" s="4">
        <f t="shared" si="3"/>
        <v>0</v>
      </c>
      <c r="M65" s="20">
        <v>0.2</v>
      </c>
      <c r="N65" s="4">
        <f t="shared" si="4"/>
        <v>0</v>
      </c>
      <c r="O65" s="4">
        <f t="shared" si="5"/>
        <v>0</v>
      </c>
    </row>
    <row r="66" spans="1:15" ht="36" outlineLevel="2">
      <c r="A66" s="24" t="s">
        <v>155</v>
      </c>
      <c r="B66" s="6" t="s">
        <v>47</v>
      </c>
      <c r="C66" s="3">
        <v>62</v>
      </c>
      <c r="D66" s="6" t="s">
        <v>111</v>
      </c>
      <c r="E66" s="43" t="s">
        <v>326</v>
      </c>
      <c r="F66" s="6" t="s">
        <v>4</v>
      </c>
      <c r="G66" s="6" t="s">
        <v>54</v>
      </c>
      <c r="H66" s="29" t="s">
        <v>221</v>
      </c>
      <c r="I66" s="29" t="s">
        <v>158</v>
      </c>
      <c r="J66" s="7"/>
      <c r="K66" s="36">
        <v>48500</v>
      </c>
      <c r="L66" s="4">
        <f t="shared" si="3"/>
        <v>0</v>
      </c>
      <c r="M66" s="20">
        <v>0.2</v>
      </c>
      <c r="N66" s="4">
        <f t="shared" si="4"/>
        <v>0</v>
      </c>
      <c r="O66" s="4">
        <f t="shared" si="5"/>
        <v>0</v>
      </c>
    </row>
    <row r="67" spans="1:15" ht="48" outlineLevel="2">
      <c r="A67" s="24" t="s">
        <v>155</v>
      </c>
      <c r="B67" s="6" t="s">
        <v>47</v>
      </c>
      <c r="C67" s="3">
        <v>63</v>
      </c>
      <c r="D67" s="6" t="s">
        <v>112</v>
      </c>
      <c r="E67" s="43" t="s">
        <v>327</v>
      </c>
      <c r="F67" s="6" t="s">
        <v>4</v>
      </c>
      <c r="G67" s="6" t="s">
        <v>102</v>
      </c>
      <c r="H67" s="29" t="s">
        <v>222</v>
      </c>
      <c r="I67" s="29" t="s">
        <v>256</v>
      </c>
      <c r="J67" s="7"/>
      <c r="K67" s="36">
        <v>79200</v>
      </c>
      <c r="L67" s="4">
        <f t="shared" si="3"/>
        <v>0</v>
      </c>
      <c r="M67" s="20">
        <v>0.2</v>
      </c>
      <c r="N67" s="4">
        <f t="shared" si="4"/>
        <v>0</v>
      </c>
      <c r="O67" s="4">
        <f t="shared" si="5"/>
        <v>0</v>
      </c>
    </row>
    <row r="68" spans="1:15" outlineLevel="2">
      <c r="A68" s="24" t="s">
        <v>155</v>
      </c>
      <c r="B68" s="6" t="s">
        <v>47</v>
      </c>
      <c r="C68" s="3">
        <v>64</v>
      </c>
      <c r="D68" s="6" t="s">
        <v>113</v>
      </c>
      <c r="E68" s="43" t="s">
        <v>328</v>
      </c>
      <c r="F68" s="6" t="s">
        <v>4</v>
      </c>
      <c r="G68" s="6" t="s">
        <v>30</v>
      </c>
      <c r="H68" s="29" t="s">
        <v>223</v>
      </c>
      <c r="I68" s="29" t="s">
        <v>162</v>
      </c>
      <c r="J68" s="7"/>
      <c r="K68" s="36">
        <v>53000</v>
      </c>
      <c r="L68" s="4">
        <f t="shared" si="3"/>
        <v>0</v>
      </c>
      <c r="M68" s="20">
        <v>0.2</v>
      </c>
      <c r="N68" s="4">
        <f t="shared" si="4"/>
        <v>0</v>
      </c>
      <c r="O68" s="4">
        <f t="shared" si="5"/>
        <v>0</v>
      </c>
    </row>
    <row r="69" spans="1:15" outlineLevel="2">
      <c r="A69" s="24" t="s">
        <v>155</v>
      </c>
      <c r="B69" s="6" t="s">
        <v>47</v>
      </c>
      <c r="C69" s="3">
        <v>65</v>
      </c>
      <c r="D69" s="6" t="s">
        <v>114</v>
      </c>
      <c r="E69" s="43" t="s">
        <v>329</v>
      </c>
      <c r="F69" s="6" t="s">
        <v>4</v>
      </c>
      <c r="G69" s="6" t="s">
        <v>30</v>
      </c>
      <c r="H69" s="29" t="s">
        <v>224</v>
      </c>
      <c r="I69" s="29" t="s">
        <v>162</v>
      </c>
      <c r="J69" s="7"/>
      <c r="K69" s="36">
        <v>71000</v>
      </c>
      <c r="L69" s="4">
        <f t="shared" si="3"/>
        <v>0</v>
      </c>
      <c r="M69" s="20">
        <v>0.2</v>
      </c>
      <c r="N69" s="4">
        <f t="shared" si="4"/>
        <v>0</v>
      </c>
      <c r="O69" s="4">
        <f t="shared" si="5"/>
        <v>0</v>
      </c>
    </row>
    <row r="70" spans="1:15" outlineLevel="2">
      <c r="A70" s="24" t="s">
        <v>155</v>
      </c>
      <c r="B70" s="6" t="s">
        <v>47</v>
      </c>
      <c r="C70" s="3">
        <v>66</v>
      </c>
      <c r="D70" s="6" t="s">
        <v>115</v>
      </c>
      <c r="E70" s="43" t="s">
        <v>330</v>
      </c>
      <c r="F70" s="6" t="s">
        <v>4</v>
      </c>
      <c r="G70" s="6" t="s">
        <v>31</v>
      </c>
      <c r="H70" s="29" t="s">
        <v>225</v>
      </c>
      <c r="I70" s="29" t="s">
        <v>162</v>
      </c>
      <c r="J70" s="7"/>
      <c r="K70" s="36">
        <v>69000</v>
      </c>
      <c r="L70" s="4">
        <f t="shared" si="3"/>
        <v>0</v>
      </c>
      <c r="M70" s="20">
        <v>0.2</v>
      </c>
      <c r="N70" s="4">
        <f t="shared" si="4"/>
        <v>0</v>
      </c>
      <c r="O70" s="4">
        <f t="shared" si="5"/>
        <v>0</v>
      </c>
    </row>
    <row r="71" spans="1:15" ht="24" outlineLevel="2">
      <c r="A71" s="24" t="s">
        <v>155</v>
      </c>
      <c r="B71" s="6" t="s">
        <v>47</v>
      </c>
      <c r="C71" s="3">
        <v>67</v>
      </c>
      <c r="D71" s="6" t="s">
        <v>49</v>
      </c>
      <c r="E71" s="43" t="s">
        <v>331</v>
      </c>
      <c r="F71" s="6" t="s">
        <v>4</v>
      </c>
      <c r="G71" s="6" t="s">
        <v>54</v>
      </c>
      <c r="H71" s="29" t="s">
        <v>226</v>
      </c>
      <c r="I71" s="29" t="s">
        <v>158</v>
      </c>
      <c r="J71" s="7"/>
      <c r="K71" s="36">
        <v>45000</v>
      </c>
      <c r="L71" s="4">
        <f t="shared" si="3"/>
        <v>0</v>
      </c>
      <c r="M71" s="20">
        <v>0.2</v>
      </c>
      <c r="N71" s="4">
        <f t="shared" si="4"/>
        <v>0</v>
      </c>
      <c r="O71" s="4">
        <f t="shared" si="5"/>
        <v>0</v>
      </c>
    </row>
    <row r="72" spans="1:15" outlineLevel="2">
      <c r="A72" s="24" t="s">
        <v>155</v>
      </c>
      <c r="B72" s="6" t="s">
        <v>47</v>
      </c>
      <c r="C72" s="3">
        <v>68</v>
      </c>
      <c r="D72" s="6" t="s">
        <v>116</v>
      </c>
      <c r="E72" s="43" t="s">
        <v>332</v>
      </c>
      <c r="F72" s="6" t="s">
        <v>4</v>
      </c>
      <c r="G72" s="6" t="s">
        <v>31</v>
      </c>
      <c r="H72" s="29" t="s">
        <v>227</v>
      </c>
      <c r="I72" s="29" t="s">
        <v>162</v>
      </c>
      <c r="J72" s="7"/>
      <c r="K72" s="36">
        <v>58500</v>
      </c>
      <c r="L72" s="4">
        <f t="shared" si="3"/>
        <v>0</v>
      </c>
      <c r="M72" s="20">
        <v>0.2</v>
      </c>
      <c r="N72" s="4">
        <f t="shared" si="4"/>
        <v>0</v>
      </c>
      <c r="O72" s="4">
        <f t="shared" si="5"/>
        <v>0</v>
      </c>
    </row>
    <row r="73" spans="1:15" outlineLevel="2">
      <c r="A73" s="24" t="s">
        <v>155</v>
      </c>
      <c r="B73" s="6" t="s">
        <v>47</v>
      </c>
      <c r="C73" s="3">
        <v>69</v>
      </c>
      <c r="D73" s="6" t="s">
        <v>117</v>
      </c>
      <c r="E73" s="43" t="s">
        <v>333</v>
      </c>
      <c r="F73" s="6" t="s">
        <v>4</v>
      </c>
      <c r="G73" s="6" t="s">
        <v>30</v>
      </c>
      <c r="H73" s="29" t="s">
        <v>228</v>
      </c>
      <c r="I73" s="29" t="s">
        <v>162</v>
      </c>
      <c r="J73" s="7"/>
      <c r="K73" s="36">
        <v>77000</v>
      </c>
      <c r="L73" s="4">
        <f t="shared" si="3"/>
        <v>0</v>
      </c>
      <c r="M73" s="20">
        <v>0.2</v>
      </c>
      <c r="N73" s="4">
        <f t="shared" si="4"/>
        <v>0</v>
      </c>
      <c r="O73" s="4">
        <f t="shared" si="5"/>
        <v>0</v>
      </c>
    </row>
    <row r="74" spans="1:15" outlineLevel="2">
      <c r="A74" s="24" t="s">
        <v>155</v>
      </c>
      <c r="B74" s="6" t="s">
        <v>47</v>
      </c>
      <c r="C74" s="3">
        <v>70</v>
      </c>
      <c r="D74" s="6" t="s">
        <v>118</v>
      </c>
      <c r="E74" s="43" t="s">
        <v>334</v>
      </c>
      <c r="F74" s="6" t="s">
        <v>4</v>
      </c>
      <c r="G74" s="6" t="s">
        <v>30</v>
      </c>
      <c r="H74" s="29" t="s">
        <v>229</v>
      </c>
      <c r="I74" s="29" t="s">
        <v>162</v>
      </c>
      <c r="J74" s="7"/>
      <c r="K74" s="36">
        <v>98000</v>
      </c>
      <c r="L74" s="4">
        <f t="shared" si="3"/>
        <v>0</v>
      </c>
      <c r="M74" s="20">
        <v>0.2</v>
      </c>
      <c r="N74" s="4">
        <f t="shared" si="4"/>
        <v>0</v>
      </c>
      <c r="O74" s="4">
        <f t="shared" si="5"/>
        <v>0</v>
      </c>
    </row>
    <row r="75" spans="1:15" outlineLevel="2">
      <c r="A75" s="24" t="s">
        <v>155</v>
      </c>
      <c r="B75" s="6" t="s">
        <v>47</v>
      </c>
      <c r="C75" s="3">
        <v>71</v>
      </c>
      <c r="D75" s="6" t="s">
        <v>119</v>
      </c>
      <c r="E75" s="43" t="s">
        <v>335</v>
      </c>
      <c r="F75" s="6" t="s">
        <v>4</v>
      </c>
      <c r="G75" s="6" t="s">
        <v>30</v>
      </c>
      <c r="H75" s="29" t="s">
        <v>230</v>
      </c>
      <c r="I75" s="29" t="s">
        <v>162</v>
      </c>
      <c r="J75" s="7"/>
      <c r="K75" s="36">
        <v>71000</v>
      </c>
      <c r="L75" s="4">
        <f t="shared" si="3"/>
        <v>0</v>
      </c>
      <c r="M75" s="20">
        <v>0.2</v>
      </c>
      <c r="N75" s="4">
        <f t="shared" si="4"/>
        <v>0</v>
      </c>
      <c r="O75" s="4">
        <f t="shared" si="5"/>
        <v>0</v>
      </c>
    </row>
    <row r="76" spans="1:15" outlineLevel="2">
      <c r="A76" s="24" t="s">
        <v>155</v>
      </c>
      <c r="B76" s="6" t="s">
        <v>47</v>
      </c>
      <c r="C76" s="3">
        <v>72</v>
      </c>
      <c r="D76" s="6" t="s">
        <v>120</v>
      </c>
      <c r="E76" s="43" t="s">
        <v>336</v>
      </c>
      <c r="F76" s="6" t="s">
        <v>4</v>
      </c>
      <c r="G76" s="6" t="s">
        <v>30</v>
      </c>
      <c r="H76" s="29" t="s">
        <v>231</v>
      </c>
      <c r="I76" s="29" t="s">
        <v>162</v>
      </c>
      <c r="J76" s="7"/>
      <c r="K76" s="36">
        <v>75500</v>
      </c>
      <c r="L76" s="4">
        <f t="shared" si="3"/>
        <v>0</v>
      </c>
      <c r="M76" s="20">
        <v>0.2</v>
      </c>
      <c r="N76" s="4">
        <f t="shared" si="4"/>
        <v>0</v>
      </c>
      <c r="O76" s="4">
        <f t="shared" si="5"/>
        <v>0</v>
      </c>
    </row>
    <row r="77" spans="1:15" outlineLevel="2">
      <c r="A77" s="24" t="s">
        <v>155</v>
      </c>
      <c r="B77" s="6" t="s">
        <v>47</v>
      </c>
      <c r="C77" s="3">
        <v>73</v>
      </c>
      <c r="D77" s="6" t="s">
        <v>121</v>
      </c>
      <c r="E77" s="43" t="s">
        <v>337</v>
      </c>
      <c r="F77" s="6" t="s">
        <v>4</v>
      </c>
      <c r="G77" s="6" t="s">
        <v>30</v>
      </c>
      <c r="H77" s="29" t="s">
        <v>232</v>
      </c>
      <c r="I77" s="29" t="s">
        <v>162</v>
      </c>
      <c r="J77" s="7"/>
      <c r="K77" s="36">
        <v>61200</v>
      </c>
      <c r="L77" s="4">
        <f t="shared" si="3"/>
        <v>0</v>
      </c>
      <c r="M77" s="20">
        <v>0.2</v>
      </c>
      <c r="N77" s="4">
        <f t="shared" si="4"/>
        <v>0</v>
      </c>
      <c r="O77" s="4">
        <f t="shared" si="5"/>
        <v>0</v>
      </c>
    </row>
    <row r="78" spans="1:15" outlineLevel="2">
      <c r="A78" s="24" t="s">
        <v>155</v>
      </c>
      <c r="B78" s="6" t="s">
        <v>47</v>
      </c>
      <c r="C78" s="3">
        <v>74</v>
      </c>
      <c r="D78" s="6" t="s">
        <v>122</v>
      </c>
      <c r="E78" s="43" t="s">
        <v>338</v>
      </c>
      <c r="F78" s="6" t="s">
        <v>4</v>
      </c>
      <c r="G78" s="6" t="s">
        <v>30</v>
      </c>
      <c r="H78" s="29" t="s">
        <v>233</v>
      </c>
      <c r="I78" s="29" t="s">
        <v>162</v>
      </c>
      <c r="J78" s="7"/>
      <c r="K78" s="36">
        <v>78200</v>
      </c>
      <c r="L78" s="4">
        <f t="shared" si="3"/>
        <v>0</v>
      </c>
      <c r="M78" s="20">
        <v>0.2</v>
      </c>
      <c r="N78" s="4">
        <f t="shared" si="4"/>
        <v>0</v>
      </c>
      <c r="O78" s="4">
        <f t="shared" si="5"/>
        <v>0</v>
      </c>
    </row>
    <row r="79" spans="1:15" outlineLevel="2">
      <c r="A79" s="24" t="s">
        <v>155</v>
      </c>
      <c r="B79" s="6" t="s">
        <v>47</v>
      </c>
      <c r="C79" s="3">
        <v>75</v>
      </c>
      <c r="D79" s="6" t="s">
        <v>123</v>
      </c>
      <c r="E79" s="43" t="s">
        <v>339</v>
      </c>
      <c r="F79" s="6" t="s">
        <v>4</v>
      </c>
      <c r="G79" s="6" t="s">
        <v>30</v>
      </c>
      <c r="H79" s="29" t="s">
        <v>234</v>
      </c>
      <c r="I79" s="29" t="s">
        <v>162</v>
      </c>
      <c r="J79" s="7"/>
      <c r="K79" s="36">
        <v>70200</v>
      </c>
      <c r="L79" s="4">
        <f t="shared" si="3"/>
        <v>0</v>
      </c>
      <c r="M79" s="20">
        <v>0.2</v>
      </c>
      <c r="N79" s="4">
        <f t="shared" si="4"/>
        <v>0</v>
      </c>
      <c r="O79" s="4">
        <f t="shared" si="5"/>
        <v>0</v>
      </c>
    </row>
    <row r="80" spans="1:15" ht="36" outlineLevel="2">
      <c r="A80" s="24" t="s">
        <v>155</v>
      </c>
      <c r="B80" s="6" t="s">
        <v>47</v>
      </c>
      <c r="C80" s="3">
        <v>76</v>
      </c>
      <c r="D80" s="6" t="s">
        <v>124</v>
      </c>
      <c r="E80" s="43" t="s">
        <v>340</v>
      </c>
      <c r="F80" s="6" t="s">
        <v>4</v>
      </c>
      <c r="G80" s="6" t="s">
        <v>54</v>
      </c>
      <c r="H80" s="29" t="s">
        <v>235</v>
      </c>
      <c r="I80" s="29" t="s">
        <v>158</v>
      </c>
      <c r="J80" s="7"/>
      <c r="K80" s="36">
        <v>45000</v>
      </c>
      <c r="L80" s="4">
        <f t="shared" si="3"/>
        <v>0</v>
      </c>
      <c r="M80" s="20">
        <v>0.2</v>
      </c>
      <c r="N80" s="4">
        <f t="shared" si="4"/>
        <v>0</v>
      </c>
      <c r="O80" s="4">
        <f t="shared" si="5"/>
        <v>0</v>
      </c>
    </row>
    <row r="81" spans="1:15" ht="24" outlineLevel="2">
      <c r="A81" s="24" t="s">
        <v>155</v>
      </c>
      <c r="B81" s="6" t="s">
        <v>47</v>
      </c>
      <c r="C81" s="3">
        <v>77</v>
      </c>
      <c r="D81" s="6" t="s">
        <v>125</v>
      </c>
      <c r="E81" s="43" t="s">
        <v>341</v>
      </c>
      <c r="F81" s="6" t="s">
        <v>4</v>
      </c>
      <c r="G81" s="6" t="s">
        <v>30</v>
      </c>
      <c r="H81" s="29" t="s">
        <v>236</v>
      </c>
      <c r="I81" s="29" t="s">
        <v>162</v>
      </c>
      <c r="J81" s="7"/>
      <c r="K81" s="36">
        <v>98000</v>
      </c>
      <c r="L81" s="4">
        <f t="shared" si="3"/>
        <v>0</v>
      </c>
      <c r="M81" s="20">
        <v>0.2</v>
      </c>
      <c r="N81" s="4">
        <f t="shared" si="4"/>
        <v>0</v>
      </c>
      <c r="O81" s="4">
        <f t="shared" si="5"/>
        <v>0</v>
      </c>
    </row>
    <row r="82" spans="1:15" outlineLevel="2">
      <c r="A82" s="24" t="s">
        <v>155</v>
      </c>
      <c r="B82" s="6" t="s">
        <v>47</v>
      </c>
      <c r="C82" s="3">
        <v>78</v>
      </c>
      <c r="D82" s="6" t="s">
        <v>126</v>
      </c>
      <c r="E82" s="43" t="s">
        <v>342</v>
      </c>
      <c r="F82" s="6" t="s">
        <v>4</v>
      </c>
      <c r="G82" s="6" t="s">
        <v>34</v>
      </c>
      <c r="H82" s="29" t="s">
        <v>237</v>
      </c>
      <c r="I82" s="29" t="s">
        <v>162</v>
      </c>
      <c r="J82" s="7"/>
      <c r="K82" s="36">
        <v>94000</v>
      </c>
      <c r="L82" s="4">
        <f t="shared" si="3"/>
        <v>0</v>
      </c>
      <c r="M82" s="20">
        <v>0.2</v>
      </c>
      <c r="N82" s="4">
        <f t="shared" si="4"/>
        <v>0</v>
      </c>
      <c r="O82" s="4">
        <f t="shared" si="5"/>
        <v>0</v>
      </c>
    </row>
    <row r="83" spans="1:15" outlineLevel="2">
      <c r="A83" s="24" t="s">
        <v>155</v>
      </c>
      <c r="B83" s="6" t="s">
        <v>47</v>
      </c>
      <c r="C83" s="3">
        <v>79</v>
      </c>
      <c r="D83" s="6" t="s">
        <v>127</v>
      </c>
      <c r="E83" s="43" t="s">
        <v>343</v>
      </c>
      <c r="F83" s="6" t="s">
        <v>4</v>
      </c>
      <c r="G83" s="6" t="s">
        <v>63</v>
      </c>
      <c r="H83" s="29" t="s">
        <v>238</v>
      </c>
      <c r="I83" s="29" t="s">
        <v>162</v>
      </c>
      <c r="J83" s="7"/>
      <c r="K83" s="36">
        <v>62500</v>
      </c>
      <c r="L83" s="4">
        <f t="shared" si="3"/>
        <v>0</v>
      </c>
      <c r="M83" s="20">
        <v>0.2</v>
      </c>
      <c r="N83" s="4">
        <f t="shared" si="4"/>
        <v>0</v>
      </c>
      <c r="O83" s="4">
        <f t="shared" si="5"/>
        <v>0</v>
      </c>
    </row>
    <row r="84" spans="1:15" outlineLevel="2">
      <c r="A84" s="24" t="s">
        <v>155</v>
      </c>
      <c r="B84" s="6" t="s">
        <v>47</v>
      </c>
      <c r="C84" s="3">
        <v>80</v>
      </c>
      <c r="D84" s="6" t="s">
        <v>128</v>
      </c>
      <c r="E84" s="43" t="s">
        <v>344</v>
      </c>
      <c r="F84" s="6" t="s">
        <v>4</v>
      </c>
      <c r="G84" s="6" t="s">
        <v>63</v>
      </c>
      <c r="H84" s="29" t="s">
        <v>239</v>
      </c>
      <c r="I84" s="29" t="s">
        <v>162</v>
      </c>
      <c r="J84" s="7"/>
      <c r="K84" s="36">
        <v>70800</v>
      </c>
      <c r="L84" s="4">
        <f t="shared" si="3"/>
        <v>0</v>
      </c>
      <c r="M84" s="20">
        <v>0.2</v>
      </c>
      <c r="N84" s="4">
        <f t="shared" si="4"/>
        <v>0</v>
      </c>
      <c r="O84" s="4">
        <f t="shared" si="5"/>
        <v>0</v>
      </c>
    </row>
    <row r="85" spans="1:15" outlineLevel="2">
      <c r="A85" s="24" t="s">
        <v>155</v>
      </c>
      <c r="B85" s="6" t="s">
        <v>47</v>
      </c>
      <c r="C85" s="3">
        <v>81</v>
      </c>
      <c r="D85" s="6" t="s">
        <v>129</v>
      </c>
      <c r="E85" s="43" t="s">
        <v>345</v>
      </c>
      <c r="F85" s="6" t="s">
        <v>4</v>
      </c>
      <c r="G85" s="6" t="s">
        <v>63</v>
      </c>
      <c r="H85" s="29" t="s">
        <v>240</v>
      </c>
      <c r="I85" s="29" t="s">
        <v>162</v>
      </c>
      <c r="J85" s="7"/>
      <c r="K85" s="36">
        <v>70200</v>
      </c>
      <c r="L85" s="4">
        <f t="shared" si="3"/>
        <v>0</v>
      </c>
      <c r="M85" s="20">
        <v>0.2</v>
      </c>
      <c r="N85" s="4">
        <f t="shared" si="4"/>
        <v>0</v>
      </c>
      <c r="O85" s="4">
        <f t="shared" si="5"/>
        <v>0</v>
      </c>
    </row>
    <row r="86" spans="1:15" outlineLevel="2">
      <c r="A86" s="24" t="s">
        <v>155</v>
      </c>
      <c r="B86" s="6" t="s">
        <v>47</v>
      </c>
      <c r="C86" s="3">
        <v>82</v>
      </c>
      <c r="D86" s="6" t="s">
        <v>130</v>
      </c>
      <c r="E86" s="43" t="s">
        <v>346</v>
      </c>
      <c r="F86" s="6" t="s">
        <v>4</v>
      </c>
      <c r="G86" s="6" t="s">
        <v>63</v>
      </c>
      <c r="H86" s="29" t="s">
        <v>241</v>
      </c>
      <c r="I86" s="29" t="s">
        <v>162</v>
      </c>
      <c r="J86" s="7"/>
      <c r="K86" s="36">
        <v>65500</v>
      </c>
      <c r="L86" s="4">
        <f t="shared" si="3"/>
        <v>0</v>
      </c>
      <c r="M86" s="20">
        <v>0.2</v>
      </c>
      <c r="N86" s="4">
        <f t="shared" si="4"/>
        <v>0</v>
      </c>
      <c r="O86" s="4">
        <f t="shared" si="5"/>
        <v>0</v>
      </c>
    </row>
    <row r="87" spans="1:15" outlineLevel="2">
      <c r="A87" s="24" t="s">
        <v>155</v>
      </c>
      <c r="B87" s="6" t="s">
        <v>47</v>
      </c>
      <c r="C87" s="3">
        <v>83</v>
      </c>
      <c r="D87" s="6" t="s">
        <v>131</v>
      </c>
      <c r="E87" s="43" t="s">
        <v>347</v>
      </c>
      <c r="F87" s="6" t="s">
        <v>4</v>
      </c>
      <c r="G87" s="6" t="s">
        <v>63</v>
      </c>
      <c r="H87" s="29" t="s">
        <v>242</v>
      </c>
      <c r="I87" s="29" t="s">
        <v>162</v>
      </c>
      <c r="J87" s="7"/>
      <c r="K87" s="36">
        <v>62500</v>
      </c>
      <c r="L87" s="4">
        <f t="shared" si="3"/>
        <v>0</v>
      </c>
      <c r="M87" s="20">
        <v>0.2</v>
      </c>
      <c r="N87" s="4">
        <f t="shared" si="4"/>
        <v>0</v>
      </c>
      <c r="O87" s="4">
        <f t="shared" si="5"/>
        <v>0</v>
      </c>
    </row>
    <row r="88" spans="1:15" ht="24" outlineLevel="2">
      <c r="A88" s="24" t="s">
        <v>155</v>
      </c>
      <c r="B88" s="6" t="s">
        <v>47</v>
      </c>
      <c r="C88" s="3">
        <v>84</v>
      </c>
      <c r="D88" s="6" t="s">
        <v>46</v>
      </c>
      <c r="E88" s="43" t="s">
        <v>348</v>
      </c>
      <c r="F88" s="6" t="s">
        <v>4</v>
      </c>
      <c r="G88" s="6" t="s">
        <v>50</v>
      </c>
      <c r="H88" s="29" t="s">
        <v>243</v>
      </c>
      <c r="I88" s="29" t="s">
        <v>157</v>
      </c>
      <c r="J88" s="7"/>
      <c r="K88" s="36">
        <v>39000</v>
      </c>
      <c r="L88" s="4">
        <f t="shared" si="3"/>
        <v>0</v>
      </c>
      <c r="M88" s="20">
        <v>0.2</v>
      </c>
      <c r="N88" s="4">
        <f t="shared" si="4"/>
        <v>0</v>
      </c>
      <c r="O88" s="4">
        <f t="shared" si="5"/>
        <v>0</v>
      </c>
    </row>
    <row r="89" spans="1:15" outlineLevel="2">
      <c r="A89" s="24" t="s">
        <v>155</v>
      </c>
      <c r="B89" s="6" t="s">
        <v>47</v>
      </c>
      <c r="C89" s="3">
        <v>85</v>
      </c>
      <c r="D89" s="6" t="s">
        <v>254</v>
      </c>
      <c r="E89" s="43" t="s">
        <v>349</v>
      </c>
      <c r="F89" s="6" t="s">
        <v>4</v>
      </c>
      <c r="G89" s="6" t="s">
        <v>63</v>
      </c>
      <c r="H89" s="29" t="s">
        <v>255</v>
      </c>
      <c r="I89" s="29" t="s">
        <v>157</v>
      </c>
      <c r="J89" s="7"/>
      <c r="K89" s="36">
        <v>72000</v>
      </c>
      <c r="L89" s="4">
        <f t="shared" si="3"/>
        <v>0</v>
      </c>
      <c r="M89" s="20">
        <v>0.2</v>
      </c>
      <c r="N89" s="4">
        <f t="shared" si="4"/>
        <v>0</v>
      </c>
      <c r="O89" s="4">
        <f t="shared" si="5"/>
        <v>0</v>
      </c>
    </row>
    <row r="90" spans="1:15" outlineLevel="2">
      <c r="A90" s="24" t="s">
        <v>155</v>
      </c>
      <c r="B90" s="6" t="s">
        <v>47</v>
      </c>
      <c r="C90" s="3">
        <v>86</v>
      </c>
      <c r="D90" s="6" t="s">
        <v>45</v>
      </c>
      <c r="E90" s="43" t="s">
        <v>350</v>
      </c>
      <c r="F90" s="6" t="s">
        <v>4</v>
      </c>
      <c r="G90" s="6" t="s">
        <v>50</v>
      </c>
      <c r="H90" s="29" t="s">
        <v>244</v>
      </c>
      <c r="I90" s="29" t="s">
        <v>157</v>
      </c>
      <c r="J90" s="7"/>
      <c r="K90" s="36">
        <v>58000</v>
      </c>
      <c r="L90" s="4">
        <f t="shared" si="3"/>
        <v>0</v>
      </c>
      <c r="M90" s="20">
        <v>0.2</v>
      </c>
      <c r="N90" s="4">
        <f t="shared" si="4"/>
        <v>0</v>
      </c>
      <c r="O90" s="4">
        <f t="shared" si="5"/>
        <v>0</v>
      </c>
    </row>
    <row r="91" spans="1:15" outlineLevel="2">
      <c r="A91" s="24" t="s">
        <v>155</v>
      </c>
      <c r="B91" s="6" t="s">
        <v>47</v>
      </c>
      <c r="C91" s="3">
        <v>87</v>
      </c>
      <c r="D91" s="6" t="s">
        <v>44</v>
      </c>
      <c r="E91" s="43" t="s">
        <v>351</v>
      </c>
      <c r="F91" s="6" t="s">
        <v>4</v>
      </c>
      <c r="G91" s="6" t="s">
        <v>50</v>
      </c>
      <c r="H91" s="32" t="s">
        <v>245</v>
      </c>
      <c r="I91" s="32" t="s">
        <v>157</v>
      </c>
      <c r="J91" s="7"/>
      <c r="K91" s="36">
        <v>42000</v>
      </c>
      <c r="L91" s="4">
        <f t="shared" si="3"/>
        <v>0</v>
      </c>
      <c r="M91" s="20">
        <v>0.2</v>
      </c>
      <c r="N91" s="4">
        <f t="shared" si="4"/>
        <v>0</v>
      </c>
      <c r="O91" s="4">
        <f t="shared" si="5"/>
        <v>0</v>
      </c>
    </row>
    <row r="92" spans="1:15" outlineLevel="2">
      <c r="A92" s="24" t="s">
        <v>155</v>
      </c>
      <c r="B92" s="6" t="s">
        <v>47</v>
      </c>
      <c r="C92" s="3">
        <v>88</v>
      </c>
      <c r="D92" s="6" t="s">
        <v>132</v>
      </c>
      <c r="E92" s="43" t="s">
        <v>352</v>
      </c>
      <c r="F92" s="6" t="s">
        <v>4</v>
      </c>
      <c r="G92" s="6" t="s">
        <v>50</v>
      </c>
      <c r="H92" s="29" t="s">
        <v>246</v>
      </c>
      <c r="I92" s="29" t="s">
        <v>157</v>
      </c>
      <c r="J92" s="7"/>
      <c r="K92" s="36">
        <v>95000</v>
      </c>
      <c r="L92" s="4">
        <f t="shared" si="3"/>
        <v>0</v>
      </c>
      <c r="M92" s="20">
        <v>0.2</v>
      </c>
      <c r="N92" s="4">
        <f t="shared" si="4"/>
        <v>0</v>
      </c>
      <c r="O92" s="4">
        <f t="shared" si="5"/>
        <v>0</v>
      </c>
    </row>
    <row r="93" spans="1:15" outlineLevel="2">
      <c r="A93" s="24" t="s">
        <v>155</v>
      </c>
      <c r="B93" s="6" t="s">
        <v>47</v>
      </c>
      <c r="C93" s="3">
        <v>89</v>
      </c>
      <c r="D93" s="6" t="s">
        <v>133</v>
      </c>
      <c r="E93" s="43" t="s">
        <v>353</v>
      </c>
      <c r="F93" s="6" t="s">
        <v>4</v>
      </c>
      <c r="G93" s="6" t="s">
        <v>63</v>
      </c>
      <c r="H93" s="29" t="s">
        <v>247</v>
      </c>
      <c r="I93" s="29" t="s">
        <v>162</v>
      </c>
      <c r="J93" s="7"/>
      <c r="K93" s="36">
        <v>62500</v>
      </c>
      <c r="L93" s="4">
        <f t="shared" si="3"/>
        <v>0</v>
      </c>
      <c r="M93" s="20">
        <v>0.2</v>
      </c>
      <c r="N93" s="4">
        <f t="shared" si="4"/>
        <v>0</v>
      </c>
      <c r="O93" s="4">
        <f t="shared" si="5"/>
        <v>0</v>
      </c>
    </row>
    <row r="94" spans="1:15" outlineLevel="2">
      <c r="A94" s="24" t="s">
        <v>155</v>
      </c>
      <c r="B94" s="6" t="s">
        <v>47</v>
      </c>
      <c r="C94" s="3">
        <v>90</v>
      </c>
      <c r="D94" s="6" t="s">
        <v>134</v>
      </c>
      <c r="E94" s="43" t="s">
        <v>354</v>
      </c>
      <c r="F94" s="6" t="s">
        <v>4</v>
      </c>
      <c r="G94" s="6" t="s">
        <v>63</v>
      </c>
      <c r="H94" s="29" t="s">
        <v>248</v>
      </c>
      <c r="I94" s="29" t="s">
        <v>162</v>
      </c>
      <c r="J94" s="7"/>
      <c r="K94" s="36">
        <v>72800</v>
      </c>
      <c r="L94" s="4">
        <f t="shared" si="3"/>
        <v>0</v>
      </c>
      <c r="M94" s="20">
        <v>0.2</v>
      </c>
      <c r="N94" s="4">
        <f t="shared" si="4"/>
        <v>0</v>
      </c>
      <c r="O94" s="4">
        <f t="shared" si="5"/>
        <v>0</v>
      </c>
    </row>
    <row r="95" spans="1:15" ht="36" outlineLevel="2">
      <c r="A95" s="24" t="s">
        <v>155</v>
      </c>
      <c r="B95" s="6" t="s">
        <v>47</v>
      </c>
      <c r="C95" s="3">
        <v>91</v>
      </c>
      <c r="D95" s="6" t="s">
        <v>135</v>
      </c>
      <c r="E95" s="43" t="s">
        <v>355</v>
      </c>
      <c r="F95" s="6" t="s">
        <v>4</v>
      </c>
      <c r="G95" s="6" t="s">
        <v>136</v>
      </c>
      <c r="H95" s="29" t="s">
        <v>249</v>
      </c>
      <c r="I95" s="29" t="s">
        <v>256</v>
      </c>
      <c r="J95" s="7"/>
      <c r="K95" s="36">
        <v>32000</v>
      </c>
      <c r="L95" s="4">
        <f t="shared" si="3"/>
        <v>0</v>
      </c>
      <c r="M95" s="20">
        <v>0.2</v>
      </c>
      <c r="N95" s="4">
        <f t="shared" si="4"/>
        <v>0</v>
      </c>
      <c r="O95" s="4">
        <f t="shared" si="5"/>
        <v>0</v>
      </c>
    </row>
    <row r="96" spans="1:15" ht="48" outlineLevel="2">
      <c r="A96" s="24" t="s">
        <v>155</v>
      </c>
      <c r="B96" s="6" t="s">
        <v>47</v>
      </c>
      <c r="C96" s="3">
        <v>92</v>
      </c>
      <c r="D96" s="6" t="s">
        <v>137</v>
      </c>
      <c r="E96" s="43" t="s">
        <v>356</v>
      </c>
      <c r="F96" s="6" t="s">
        <v>4</v>
      </c>
      <c r="G96" s="6" t="s">
        <v>138</v>
      </c>
      <c r="H96" s="29" t="s">
        <v>250</v>
      </c>
      <c r="I96" s="29" t="s">
        <v>256</v>
      </c>
      <c r="J96" s="7"/>
      <c r="K96" s="36">
        <v>45500</v>
      </c>
      <c r="L96" s="4">
        <f t="shared" si="3"/>
        <v>0</v>
      </c>
      <c r="M96" s="20">
        <v>0.2</v>
      </c>
      <c r="N96" s="4">
        <f t="shared" si="4"/>
        <v>0</v>
      </c>
      <c r="O96" s="4">
        <f t="shared" si="5"/>
        <v>0</v>
      </c>
    </row>
    <row r="97" spans="1:15" outlineLevel="2">
      <c r="A97" s="24" t="s">
        <v>155</v>
      </c>
      <c r="B97" s="6" t="s">
        <v>47</v>
      </c>
      <c r="C97" s="3">
        <v>93</v>
      </c>
      <c r="D97" s="6" t="s">
        <v>139</v>
      </c>
      <c r="E97" s="43" t="s">
        <v>357</v>
      </c>
      <c r="F97" s="6" t="s">
        <v>4</v>
      </c>
      <c r="G97" s="6" t="s">
        <v>63</v>
      </c>
      <c r="H97" s="29" t="s">
        <v>251</v>
      </c>
      <c r="I97" s="29" t="s">
        <v>162</v>
      </c>
      <c r="J97" s="7"/>
      <c r="K97" s="36">
        <v>72800</v>
      </c>
      <c r="L97" s="4">
        <f t="shared" si="3"/>
        <v>0</v>
      </c>
      <c r="M97" s="20">
        <v>0.2</v>
      </c>
      <c r="N97" s="4">
        <f t="shared" si="4"/>
        <v>0</v>
      </c>
      <c r="O97" s="4">
        <f t="shared" si="5"/>
        <v>0</v>
      </c>
    </row>
    <row r="98" spans="1:15" ht="24" outlineLevel="2">
      <c r="A98" s="24" t="s">
        <v>155</v>
      </c>
      <c r="B98" s="6" t="s">
        <v>47</v>
      </c>
      <c r="C98" s="3">
        <v>94</v>
      </c>
      <c r="D98" s="6" t="s">
        <v>140</v>
      </c>
      <c r="E98" s="43" t="s">
        <v>358</v>
      </c>
      <c r="F98" s="6" t="s">
        <v>4</v>
      </c>
      <c r="G98" s="6" t="s">
        <v>7</v>
      </c>
      <c r="H98" s="29" t="s">
        <v>252</v>
      </c>
      <c r="I98" s="29" t="s">
        <v>162</v>
      </c>
      <c r="J98" s="7"/>
      <c r="K98" s="36">
        <v>61200</v>
      </c>
      <c r="L98" s="4">
        <f t="shared" si="3"/>
        <v>0</v>
      </c>
      <c r="M98" s="20">
        <v>0.2</v>
      </c>
      <c r="N98" s="4">
        <f t="shared" si="4"/>
        <v>0</v>
      </c>
      <c r="O98" s="4">
        <f t="shared" si="5"/>
        <v>0</v>
      </c>
    </row>
    <row r="99" spans="1:15" outlineLevel="2">
      <c r="A99" s="24" t="s">
        <v>155</v>
      </c>
      <c r="B99" s="6" t="s">
        <v>47</v>
      </c>
      <c r="C99" s="3">
        <v>95</v>
      </c>
      <c r="D99" s="6" t="s">
        <v>141</v>
      </c>
      <c r="E99" s="43" t="s">
        <v>359</v>
      </c>
      <c r="F99" s="6" t="s">
        <v>4</v>
      </c>
      <c r="G99" s="6" t="s">
        <v>63</v>
      </c>
      <c r="H99" s="29" t="s">
        <v>253</v>
      </c>
      <c r="I99" s="29" t="s">
        <v>162</v>
      </c>
      <c r="J99" s="7"/>
      <c r="K99" s="36">
        <v>72000</v>
      </c>
      <c r="L99" s="4">
        <f t="shared" si="3"/>
        <v>0</v>
      </c>
      <c r="M99" s="20">
        <v>0.2</v>
      </c>
      <c r="N99" s="4">
        <f t="shared" si="4"/>
        <v>0</v>
      </c>
      <c r="O99" s="4">
        <f t="shared" si="5"/>
        <v>0</v>
      </c>
    </row>
    <row r="100" spans="1:15" ht="36.75" outlineLevel="2" thickBot="1">
      <c r="A100" s="24" t="s">
        <v>155</v>
      </c>
      <c r="B100" s="6" t="s">
        <v>47</v>
      </c>
      <c r="C100" s="3">
        <v>96</v>
      </c>
      <c r="D100" s="6" t="s">
        <v>142</v>
      </c>
      <c r="E100" s="43" t="s">
        <v>360</v>
      </c>
      <c r="F100" s="6" t="s">
        <v>4</v>
      </c>
      <c r="G100" s="6" t="s">
        <v>23</v>
      </c>
      <c r="H100" s="32" t="s">
        <v>160</v>
      </c>
      <c r="I100" s="29" t="s">
        <v>256</v>
      </c>
      <c r="J100" s="7"/>
      <c r="K100" s="36">
        <v>221000</v>
      </c>
      <c r="L100" s="4">
        <f t="shared" si="3"/>
        <v>0</v>
      </c>
      <c r="M100" s="20">
        <v>0.2</v>
      </c>
      <c r="N100" s="4">
        <f t="shared" si="4"/>
        <v>0</v>
      </c>
      <c r="O100" s="4">
        <f t="shared" si="5"/>
        <v>0</v>
      </c>
    </row>
    <row r="101" spans="1:15" ht="12.75" thickBot="1">
      <c r="A101" s="37" t="s">
        <v>156</v>
      </c>
      <c r="B101" s="38"/>
      <c r="C101" s="39"/>
      <c r="D101" s="38"/>
      <c r="E101" s="38"/>
      <c r="F101" s="38"/>
      <c r="G101" s="38"/>
      <c r="H101" s="38"/>
      <c r="I101" s="38"/>
      <c r="J101" s="38"/>
      <c r="K101" s="40"/>
      <c r="L101" s="25">
        <f>SUBTOTAL(9,L5:L100)</f>
        <v>0</v>
      </c>
      <c r="M101" s="26"/>
      <c r="N101" s="25">
        <f>SUBTOTAL(9,N5:N100)</f>
        <v>0</v>
      </c>
      <c r="O101" s="25">
        <f>SUBTOTAL(9,O5:O100)</f>
        <v>0</v>
      </c>
    </row>
    <row r="102" spans="1:15" ht="12.75" thickBot="1">
      <c r="A102" s="37" t="s">
        <v>260</v>
      </c>
      <c r="B102" s="38"/>
      <c r="C102" s="39"/>
      <c r="D102" s="38"/>
      <c r="E102" s="38"/>
      <c r="F102" s="38"/>
      <c r="G102" s="38"/>
      <c r="H102" s="38"/>
      <c r="I102" s="38"/>
      <c r="J102" s="38"/>
      <c r="K102" s="40"/>
      <c r="L102" s="25">
        <f>SUBTOTAL(9,L5:L101)</f>
        <v>0</v>
      </c>
      <c r="M102" s="26"/>
      <c r="N102" s="27">
        <f>SUBTOTAL(9,N5:N101)</f>
        <v>0</v>
      </c>
      <c r="O102" s="27">
        <f>SUBTOTAL(9,O5:O101)</f>
        <v>0</v>
      </c>
    </row>
  </sheetData>
  <mergeCells count="5">
    <mergeCell ref="A102:K102"/>
    <mergeCell ref="A101:K101"/>
    <mergeCell ref="A1:O1"/>
    <mergeCell ref="A2:O2"/>
    <mergeCell ref="A3:O3"/>
  </mergeCells>
  <phoneticPr fontId="34" type="noConversion"/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143</v>
      </c>
      <c r="B1" s="18">
        <v>6786892550.8400059</v>
      </c>
    </row>
    <row r="3" spans="1:4">
      <c r="B3" s="17" t="s">
        <v>144</v>
      </c>
      <c r="C3" s="6" t="s">
        <v>145</v>
      </c>
      <c r="D3" s="6" t="s">
        <v>146</v>
      </c>
    </row>
    <row r="4" spans="1:4">
      <c r="A4" s="6">
        <v>1</v>
      </c>
      <c r="B4" s="17" t="s">
        <v>10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17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24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12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14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19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8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33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40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35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13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28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32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16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22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26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21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9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15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29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27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18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11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20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25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2021-07-23T08:00:25Z</cp:lastPrinted>
  <dcterms:created xsi:type="dcterms:W3CDTF">2021-06-18T20:01:58Z</dcterms:created>
  <dcterms:modified xsi:type="dcterms:W3CDTF">2021-08-16T14:14:01Z</dcterms:modified>
</cp:coreProperties>
</file>