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4172B020-7DB2-4506-8876-46DCA7ADEB02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specifikacija materijala" sheetId="1" r:id="rId1"/>
    <sheet name="po dobavljačim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 l="1"/>
  <c r="N6" i="1"/>
  <c r="O6" i="1" s="1"/>
  <c r="N5" i="1"/>
  <c r="N7" i="1"/>
  <c r="O7" i="1" s="1"/>
  <c r="L9" i="1" l="1"/>
  <c r="N8" i="1"/>
  <c r="O5" i="1"/>
  <c r="O8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9" i="1" l="1"/>
  <c r="D32" i="2"/>
  <c r="O9" i="1" l="1"/>
</calcChain>
</file>

<file path=xl/sharedStrings.xml><?xml version="1.0" encoding="utf-8"?>
<sst xmlns="http://schemas.openxmlformats.org/spreadsheetml/2006/main" count="76" uniqueCount="68">
  <si>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</si>
  <si>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</si>
  <si>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</si>
  <si>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</si>
  <si>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</si>
  <si>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</si>
  <si>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</si>
  <si>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</si>
  <si>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</si>
  <si>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</si>
  <si>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</si>
  <si>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</si>
  <si>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</si>
  <si>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</si>
  <si>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</si>
  <si>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</si>
  <si>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</si>
  <si>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</si>
  <si>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</si>
  <si>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</si>
  <si>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</si>
  <si>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</si>
  <si>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ADOC</t>
  </si>
  <si>
    <t>PRIMAX</t>
  </si>
  <si>
    <t>MIT</t>
  </si>
  <si>
    <t>ELITECH</t>
  </si>
  <si>
    <t>UNI-CHEM</t>
  </si>
  <si>
    <t>10 testova</t>
  </si>
  <si>
    <t>elta 90</t>
  </si>
  <si>
    <t>BIOMEDICA MP</t>
  </si>
  <si>
    <t>VIVOGEN</t>
  </si>
  <si>
    <t>Reagensi za POCT analizator Siemens DCA 2000+/DCA Vantage</t>
  </si>
  <si>
    <t>DCA Systems HBA1C Diagnostic Claim kit</t>
  </si>
  <si>
    <t>DCA Systems HBA1C Control kit</t>
  </si>
  <si>
    <t>2 x 2 x 0.25 ml</t>
  </si>
  <si>
    <t>DCA Maintenance and Cleaning Kit</t>
  </si>
  <si>
    <t>1 pakovanje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</si>
  <si>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</si>
  <si>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</si>
  <si>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</si>
  <si>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</si>
  <si>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</si>
  <si>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</si>
  <si>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</si>
  <si>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</si>
  <si>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</si>
  <si>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</si>
  <si>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</si>
  <si>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</si>
  <si>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</si>
  <si>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</si>
  <si>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206</t>
  </si>
  <si>
    <t>Партија 206 укупно</t>
  </si>
  <si>
    <t>DCA Systems Hemoglobin A1c Reagent Kit</t>
  </si>
  <si>
    <t>DCA Systems Hemoglobin normal and abnormal control kit</t>
  </si>
  <si>
    <t>DCA service kit</t>
  </si>
  <si>
    <t>Siemens Healthcare Diagnostics Inc., SAD</t>
  </si>
  <si>
    <t>Eurodijagnostika d.o.o.</t>
  </si>
  <si>
    <t>ЈАВНА НАБАВКА РЕАГЕНСИ, ИЗУЗЕВ ЗА ТРАНСФУЗИЈУ РЕДНИ БРОЈ 404-1-110/21-3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</si>
  <si>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</si>
  <si>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</si>
  <si>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</si>
  <si>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</si>
  <si>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ПРИЛОГ УГОВОРА - СПЕЦИФИКАЦИЈА МАТЕРИЈАЛА СА ЦЕНАМА</t>
  </si>
  <si>
    <t>Шифра</t>
  </si>
  <si>
    <t>RGN215849</t>
  </si>
  <si>
    <t>RGN215850</t>
  </si>
  <si>
    <t>RGN215851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</si>
</sst>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  <charset val="238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4" fontId="33" fillId="27" borderId="13" xfId="0" applyNumberFormat="1" applyFont="1" applyFill="1" applyBorder="1" applyAlignment="1">
      <alignment horizontal="center" vertical="center"/>
    </xf>
    <xf numFmtId="4" fontId="33" fillId="27" borderId="17" xfId="0" applyNumberFormat="1" applyFont="1" applyFill="1" applyBorder="1" applyAlignment="1">
      <alignment horizontal="center" vertical="center"/>
    </xf>
    <xf numFmtId="9" fontId="33" fillId="27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zoomScale="80" zoomScaleNormal="80" workbookViewId="0">
      <pane xSplit="3" ySplit="5" topLeftCell="D6" activePane="bottomRight" state="frozen"/>
      <selection pane="topRight" activeCell="F1" sqref="F1"/>
      <selection pane="bottomLeft" activeCell="A2" sqref="A2"/>
      <selection pane="bottomRight" activeCell="E5" sqref="E5:E7"/>
    </sheetView>
  </sheetViews>
  <sheetFormatPr defaultRowHeight="12" outlineLevelRow="2"/>
  <cols>
    <col min="1" max="1" width="23.7109375" style="24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3" customWidth="1"/>
    <col min="12" max="12" width="18.140625" style="23" customWidth="1"/>
    <col min="13" max="13" width="13.28515625" style="22" customWidth="1"/>
    <col min="14" max="15" width="16.140625" style="2" customWidth="1"/>
    <col min="16" max="16384" width="9.140625" style="2"/>
  </cols>
  <sheetData>
    <row r="1" spans="1:15" s="35" customFormat="1" ht="24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6" customFormat="1" ht="24" customHeight="1">
      <c r="A2" s="40" t="s">
        <v>58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35" customFormat="1" ht="24.75" customHeight="1">
      <c r="A3" s="41" t="s">
        <v>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4">
      <c r="A4" s="1" t="s">
        <v>45</v>
      </c>
      <c r="B4" s="1" t="s">
        <v>0</v>
      </c>
      <c r="C4" s="1" t="s">
        <v>46</v>
      </c>
      <c r="D4" s="1" t="s">
        <v>1</v>
      </c>
      <c r="E4" s="1" t="s">
        <v>64</v>
      </c>
      <c r="F4" s="1" t="s">
        <v>43</v>
      </c>
      <c r="G4" s="1" t="s">
        <v>44</v>
      </c>
      <c r="H4" s="1" t="s">
        <v>48</v>
      </c>
      <c r="I4" s="1" t="s">
        <v>2</v>
      </c>
      <c r="J4" s="1" t="s">
        <v>47</v>
      </c>
      <c r="K4" s="20" t="s">
        <v>59</v>
      </c>
      <c r="L4" s="20" t="s">
        <v>60</v>
      </c>
      <c r="M4" s="21" t="s">
        <v>49</v>
      </c>
      <c r="N4" s="1" t="s">
        <v>50</v>
      </c>
      <c r="O4" s="1" t="s">
        <v>61</v>
      </c>
    </row>
    <row r="5" spans="1:15" ht="36" outlineLevel="2">
      <c r="A5" s="25" t="s">
        <v>51</v>
      </c>
      <c r="B5" s="6" t="s">
        <v>31</v>
      </c>
      <c r="C5" s="3">
        <v>1</v>
      </c>
      <c r="D5" s="6" t="s">
        <v>32</v>
      </c>
      <c r="E5" s="42" t="s">
        <v>65</v>
      </c>
      <c r="F5" s="6" t="s">
        <v>4</v>
      </c>
      <c r="G5" s="6" t="s">
        <v>27</v>
      </c>
      <c r="H5" s="27" t="s">
        <v>53</v>
      </c>
      <c r="I5" s="27" t="s">
        <v>56</v>
      </c>
      <c r="J5" s="7"/>
      <c r="K5" s="29">
        <v>9400</v>
      </c>
      <c r="L5" s="4">
        <f t="shared" ref="L5:L7" si="0">J5*K5</f>
        <v>0</v>
      </c>
      <c r="M5" s="31">
        <v>0.2</v>
      </c>
      <c r="N5" s="4">
        <f t="shared" ref="N5:N7" si="1">L5*M5</f>
        <v>0</v>
      </c>
      <c r="O5" s="4">
        <f t="shared" ref="O5:O7" si="2">L5+N5</f>
        <v>0</v>
      </c>
    </row>
    <row r="6" spans="1:15" ht="36" outlineLevel="2">
      <c r="A6" s="25" t="s">
        <v>51</v>
      </c>
      <c r="B6" s="6" t="s">
        <v>31</v>
      </c>
      <c r="C6" s="3">
        <v>2</v>
      </c>
      <c r="D6" s="6" t="s">
        <v>33</v>
      </c>
      <c r="E6" s="42" t="s">
        <v>66</v>
      </c>
      <c r="F6" s="6" t="s">
        <v>4</v>
      </c>
      <c r="G6" s="6" t="s">
        <v>34</v>
      </c>
      <c r="H6" s="6" t="s">
        <v>54</v>
      </c>
      <c r="I6" s="27" t="s">
        <v>56</v>
      </c>
      <c r="J6" s="7"/>
      <c r="K6" s="4">
        <v>12725</v>
      </c>
      <c r="L6" s="4">
        <f t="shared" si="0"/>
        <v>0</v>
      </c>
      <c r="M6" s="31">
        <v>0.2</v>
      </c>
      <c r="N6" s="4">
        <f t="shared" si="1"/>
        <v>0</v>
      </c>
      <c r="O6" s="4">
        <f t="shared" si="2"/>
        <v>0</v>
      </c>
    </row>
    <row r="7" spans="1:15" customFormat="1" ht="36.75" outlineLevel="2" thickBot="1">
      <c r="A7" s="25" t="s">
        <v>51</v>
      </c>
      <c r="B7" s="6" t="s">
        <v>31</v>
      </c>
      <c r="C7" s="3">
        <v>3</v>
      </c>
      <c r="D7" s="6" t="s">
        <v>35</v>
      </c>
      <c r="E7" s="42" t="s">
        <v>67</v>
      </c>
      <c r="F7" s="6" t="s">
        <v>4</v>
      </c>
      <c r="G7" s="6" t="s">
        <v>36</v>
      </c>
      <c r="H7" s="28" t="s">
        <v>55</v>
      </c>
      <c r="I7" s="27" t="s">
        <v>56</v>
      </c>
      <c r="J7" s="7"/>
      <c r="K7" s="30">
        <v>7658</v>
      </c>
      <c r="L7" s="4">
        <f t="shared" si="0"/>
        <v>0</v>
      </c>
      <c r="M7" s="31">
        <v>0.2</v>
      </c>
      <c r="N7" s="4">
        <f t="shared" si="1"/>
        <v>0</v>
      </c>
      <c r="O7" s="4">
        <f t="shared" si="2"/>
        <v>0</v>
      </c>
    </row>
    <row r="8" spans="1:15" customFormat="1" ht="15.75" thickBot="1">
      <c r="A8" s="37" t="s">
        <v>52</v>
      </c>
      <c r="B8" s="38"/>
      <c r="C8" s="38"/>
      <c r="D8" s="38"/>
      <c r="E8" s="38"/>
      <c r="F8" s="38"/>
      <c r="G8" s="38"/>
      <c r="H8" s="38"/>
      <c r="I8" s="38"/>
      <c r="J8" s="38"/>
      <c r="K8" s="39"/>
      <c r="L8" s="33">
        <f>SUBTOTAL(9,L5:L7)</f>
        <v>0</v>
      </c>
      <c r="M8" s="26"/>
      <c r="N8" s="32">
        <f>SUBTOTAL(9,N5:N7)</f>
        <v>0</v>
      </c>
      <c r="O8" s="32">
        <f>SUBTOTAL(9,O5:O7)</f>
        <v>0</v>
      </c>
    </row>
    <row r="9" spans="1:15" customFormat="1" ht="15.75" thickBot="1">
      <c r="A9" s="37" t="s">
        <v>62</v>
      </c>
      <c r="B9" s="38"/>
      <c r="C9" s="38"/>
      <c r="D9" s="38"/>
      <c r="E9" s="38"/>
      <c r="F9" s="38"/>
      <c r="G9" s="38"/>
      <c r="H9" s="38"/>
      <c r="I9" s="38"/>
      <c r="J9" s="38"/>
      <c r="K9" s="39"/>
      <c r="L9" s="33">
        <f>SUBTOTAL(9,L5:L8)</f>
        <v>0</v>
      </c>
      <c r="M9" s="34"/>
      <c r="N9" s="32">
        <f>SUBTOTAL(9,N5:N8)</f>
        <v>0</v>
      </c>
      <c r="O9" s="32">
        <f>SUBTOTAL(9,O5:O8)</f>
        <v>0</v>
      </c>
    </row>
  </sheetData>
  <mergeCells count="5">
    <mergeCell ref="A8:K8"/>
    <mergeCell ref="A9:K9"/>
    <mergeCell ref="A1:O1"/>
    <mergeCell ref="A2:O2"/>
    <mergeCell ref="A3:O3"/>
  </mergeCells>
  <pageMargins left="0.2" right="0.46" top="0.33" bottom="0.28999999999999998" header="0.3" footer="0.3"/>
  <pageSetup paperSize="8" scale="8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39</v>
      </c>
      <c r="B1" s="18">
        <v>6786892550.8400059</v>
      </c>
    </row>
    <row r="3" spans="1:4">
      <c r="B3" s="17" t="s">
        <v>40</v>
      </c>
      <c r="C3" s="6" t="s">
        <v>41</v>
      </c>
      <c r="D3" s="6" t="s">
        <v>42</v>
      </c>
    </row>
    <row r="4" spans="1:4">
      <c r="A4" s="6">
        <v>1</v>
      </c>
      <c r="B4" s="17" t="s">
        <v>9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16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22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11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13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18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7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30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38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37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12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26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29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15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21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24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20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8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14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28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25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17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10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19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23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specifikacija materijala</vt:lpstr>
      <vt:lpstr>po dobavljačima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2021-07-23T07:58:49Z</cp:lastPrinted>
  <dcterms:created xsi:type="dcterms:W3CDTF">2021-06-18T20:01:58Z</dcterms:created>
  <dcterms:modified xsi:type="dcterms:W3CDTF">2021-08-16T14:11:39Z</dcterms:modified>
</cp:coreProperties>
</file>