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 Adoc" sheetId="1" r:id="rId1"/>
  </sheets>
  <definedNames>
    <definedName name="_Hlk74924648" localSheetId="0">'Specifikacija Adoc'!$B$15</definedName>
  </definedNames>
  <calcPr fullCalcOnLoad="1"/>
</workbook>
</file>

<file path=xl/sharedStrings.xml><?xml version="1.0" encoding="utf-8"?>
<sst xmlns="http://schemas.openxmlformats.org/spreadsheetml/2006/main" count="49" uniqueCount="42">
  <si>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</si>
  <si>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</si>
  <si>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</si>
  <si>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</si>
  <si>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</si>
  <si>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</si>
  <si>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УКУПНА ВРЕДНОСТ СА ПДВ-ОМ</t>
  </si>
  <si>
    <t>Заштићени назив понуђеног добра</t>
  </si>
  <si>
    <t>Број партије</t>
  </si>
  <si>
    <t>Назив партије</t>
  </si>
  <si>
    <t>ПРИЛОГ 1 УГОВОРА - СПЕЦИФИКАЦИЈА ЛЕКОВА СА ЦЕНАМА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</si>
  <si>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</si>
  <si>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</si>
  <si>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</si>
  <si>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</si>
  <si>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laronidaza</t>
  </si>
  <si>
    <t>Aldurazyme®</t>
  </si>
  <si>
    <t>GENZYME IRELAND LIMITED, Irska</t>
  </si>
  <si>
    <t>koncentrat za rastvor za infuziju</t>
  </si>
  <si>
    <t>500 j.</t>
  </si>
  <si>
    <t>bočica</t>
  </si>
  <si>
    <t>imigluceraza</t>
  </si>
  <si>
    <t>Cerezyme®</t>
  </si>
  <si>
    <t>prašak za koncentrat za rastvor za infuziju</t>
  </si>
  <si>
    <t>400 j.</t>
  </si>
  <si>
    <t>jedinica</t>
  </si>
  <si>
    <t>agalzidaza beta</t>
  </si>
  <si>
    <t>Fabrazyme®</t>
  </si>
  <si>
    <t>35 mg</t>
  </si>
  <si>
    <t>alglukozidaza alfa</t>
  </si>
  <si>
    <t>Myozyme®</t>
  </si>
  <si>
    <t>50 mg</t>
  </si>
  <si>
    <t>eliglustat</t>
  </si>
  <si>
    <t>Cerdegla®</t>
  </si>
  <si>
    <t>kapsula, tvrda</t>
  </si>
  <si>
    <t>84 mg</t>
  </si>
  <si>
    <t>kapsula</t>
  </si>
  <si>
    <t>GENZYME LIMITED, V.Britanija
GENZYME IRELAND LIMITED, Irska</t>
  </si>
  <si>
    <t>0055005</t>
  </si>
  <si>
    <t>0055002</t>
  </si>
  <si>
    <t>0055010</t>
  </si>
  <si>
    <t>ADOC D.O.O.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</si>
</sst>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45" fillId="34" borderId="12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U13" sqref="U13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19.003906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 customHeight="1">
      <c r="A3" s="25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s="6" customFormat="1" ht="45.75" customHeight="1">
      <c r="A5" s="12" t="s">
        <v>8</v>
      </c>
      <c r="B5" s="13" t="s">
        <v>9</v>
      </c>
      <c r="C5" s="14" t="s">
        <v>14</v>
      </c>
      <c r="D5" s="15" t="s">
        <v>7</v>
      </c>
      <c r="E5" s="15" t="s">
        <v>1</v>
      </c>
      <c r="F5" s="15" t="s">
        <v>0</v>
      </c>
      <c r="G5" s="15" t="s">
        <v>12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8">
        <v>1</v>
      </c>
      <c r="B6" s="19" t="s">
        <v>15</v>
      </c>
      <c r="C6" s="20" t="s">
        <v>38</v>
      </c>
      <c r="D6" s="18" t="s">
        <v>16</v>
      </c>
      <c r="E6" s="18" t="s">
        <v>37</v>
      </c>
      <c r="F6" s="19" t="s">
        <v>18</v>
      </c>
      <c r="G6" s="19" t="s">
        <v>19</v>
      </c>
      <c r="H6" s="19" t="s">
        <v>20</v>
      </c>
      <c r="I6" s="21"/>
      <c r="J6" s="22">
        <v>74951</v>
      </c>
      <c r="K6" s="11">
        <f>I6*J6</f>
        <v>0</v>
      </c>
    </row>
    <row r="7" spans="1:11" s="6" customFormat="1" ht="45.75" customHeight="1">
      <c r="A7" s="18">
        <v>3</v>
      </c>
      <c r="B7" s="19" t="s">
        <v>21</v>
      </c>
      <c r="C7" s="20" t="s">
        <v>39</v>
      </c>
      <c r="D7" s="18" t="s">
        <v>22</v>
      </c>
      <c r="E7" s="18" t="s">
        <v>37</v>
      </c>
      <c r="F7" s="19" t="s">
        <v>23</v>
      </c>
      <c r="G7" s="19" t="s">
        <v>24</v>
      </c>
      <c r="H7" s="19" t="s">
        <v>25</v>
      </c>
      <c r="I7" s="21"/>
      <c r="J7" s="22">
        <v>305.21</v>
      </c>
      <c r="K7" s="11">
        <f>I7*J7</f>
        <v>0</v>
      </c>
    </row>
    <row r="8" spans="1:11" s="6" customFormat="1" ht="45.75" customHeight="1">
      <c r="A8" s="18">
        <v>9</v>
      </c>
      <c r="B8" s="19" t="s">
        <v>26</v>
      </c>
      <c r="C8" s="20">
        <v>129940</v>
      </c>
      <c r="D8" s="18" t="s">
        <v>27</v>
      </c>
      <c r="E8" s="18" t="s">
        <v>37</v>
      </c>
      <c r="F8" s="19" t="s">
        <v>23</v>
      </c>
      <c r="G8" s="19" t="s">
        <v>28</v>
      </c>
      <c r="H8" s="19" t="s">
        <v>20</v>
      </c>
      <c r="I8" s="21"/>
      <c r="J8" s="22">
        <v>370314.3</v>
      </c>
      <c r="K8" s="11">
        <f>I8*J8</f>
        <v>0</v>
      </c>
    </row>
    <row r="9" spans="1:11" s="6" customFormat="1" ht="45.75" customHeight="1">
      <c r="A9" s="18">
        <v>12</v>
      </c>
      <c r="B9" s="19" t="s">
        <v>29</v>
      </c>
      <c r="C9" s="20" t="s">
        <v>40</v>
      </c>
      <c r="D9" s="18" t="s">
        <v>30</v>
      </c>
      <c r="E9" s="18" t="s">
        <v>37</v>
      </c>
      <c r="F9" s="19" t="s">
        <v>23</v>
      </c>
      <c r="G9" s="19" t="s">
        <v>31</v>
      </c>
      <c r="H9" s="19" t="s">
        <v>20</v>
      </c>
      <c r="I9" s="21"/>
      <c r="J9" s="22">
        <v>56477.5</v>
      </c>
      <c r="K9" s="11">
        <f>I9*J9</f>
        <v>0</v>
      </c>
    </row>
    <row r="10" spans="1:11" s="6" customFormat="1" ht="45.75" customHeight="1">
      <c r="A10" s="18">
        <v>33</v>
      </c>
      <c r="B10" s="19" t="s">
        <v>32</v>
      </c>
      <c r="C10" s="20">
        <v>1089132</v>
      </c>
      <c r="D10" s="18" t="s">
        <v>33</v>
      </c>
      <c r="E10" s="18" t="s">
        <v>17</v>
      </c>
      <c r="F10" s="19" t="s">
        <v>34</v>
      </c>
      <c r="G10" s="19" t="s">
        <v>35</v>
      </c>
      <c r="H10" s="19" t="s">
        <v>36</v>
      </c>
      <c r="I10" s="21"/>
      <c r="J10" s="22">
        <v>34790.76</v>
      </c>
      <c r="K10" s="11">
        <f>I10*J10</f>
        <v>0</v>
      </c>
    </row>
    <row r="11" spans="1:11" ht="18" customHeight="1">
      <c r="A11" s="23" t="s">
        <v>11</v>
      </c>
      <c r="B11" s="23"/>
      <c r="C11" s="23"/>
      <c r="D11" s="23"/>
      <c r="E11" s="23"/>
      <c r="F11" s="23"/>
      <c r="G11" s="23"/>
      <c r="H11" s="24"/>
      <c r="I11" s="24"/>
      <c r="J11" s="24"/>
      <c r="K11" s="16">
        <f>SUM(K6:K10)</f>
        <v>0</v>
      </c>
    </row>
    <row r="12" spans="1:11" ht="18" customHeight="1">
      <c r="A12" s="23" t="s">
        <v>13</v>
      </c>
      <c r="B12" s="23"/>
      <c r="C12" s="23"/>
      <c r="D12" s="23"/>
      <c r="E12" s="23"/>
      <c r="F12" s="23"/>
      <c r="G12" s="23"/>
      <c r="H12" s="23"/>
      <c r="I12" s="23"/>
      <c r="J12" s="23"/>
      <c r="K12" s="17">
        <f>K11*0.1</f>
        <v>0</v>
      </c>
    </row>
    <row r="13" spans="1:11" ht="18" customHeight="1">
      <c r="A13" s="23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17">
        <f>SUM(K11:K12)</f>
        <v>0</v>
      </c>
    </row>
    <row r="14" ht="12.75" hidden="1">
      <c r="K14" s="5">
        <v>0.1</v>
      </c>
    </row>
  </sheetData>
  <sheetProtection/>
  <mergeCells count="5">
    <mergeCell ref="A13:J13"/>
    <mergeCell ref="A12:J12"/>
    <mergeCell ref="A11:J11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2021-06-29T10:43:51Z</dcterms:modified>
  <cp:category/>
  <cp:version/>
  <cp:contentType/>
  <cp:contentStatus/>
</cp:coreProperties>
</file>