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a deljeno\POSTUPCI 2021\9. Lekovi sa Liste B i Liste D\OKVIRNI SPORAZUMI\17. Medicunion\"/>
    </mc:Choice>
  </mc:AlternateContent>
  <xr:revisionPtr revIDLastSave="0" documentId="13_ncr:1_{28D35823-5477-4943-B65C-5D7D79409A5A}" xr6:coauthVersionLast="36" xr6:coauthVersionMax="36" xr10:uidLastSave="{00000000-0000-0000-0000-000000000000}"/>
  <bookViews>
    <workbookView xWindow="0" yWindow="0" windowWidth="8235" windowHeight="7455" xr2:uid="{71A7D938-10A7-485C-B876-0BA6BA1E657B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2" l="1"/>
  <c r="M7" i="2" s="1"/>
  <c r="N7" i="2" s="1"/>
  <c r="K6" i="2"/>
  <c r="N8" i="2" s="1"/>
  <c r="N10" i="2" s="1"/>
  <c r="M6" i="2" l="1"/>
  <c r="N6" i="2" l="1"/>
  <c r="N9" i="2"/>
</calcChain>
</file>

<file path=xl/sharedStrings.xml><?xml version="1.0" encoding="utf-8"?>
<sst xmlns="http://schemas.openxmlformats.org/spreadsheetml/2006/main" count="31" uniqueCount="29">
  <si>
    <t>Назив партије</t>
  </si>
  <si>
    <t>ЈКЛ</t>
  </si>
  <si>
    <t>Фармацеутски облик</t>
  </si>
  <si>
    <t>Укупна цена без ПДВ-а</t>
  </si>
  <si>
    <t>Број партије</t>
  </si>
  <si>
    <t>Заштићени назив понуђеног добра</t>
  </si>
  <si>
    <t>Произвођач</t>
  </si>
  <si>
    <t xml:space="preserve">Јединица мере </t>
  </si>
  <si>
    <t>Јединична цена без ПДВ-а</t>
  </si>
  <si>
    <t>Јачина/
концентрација лека</t>
  </si>
  <si>
    <t>Стопа 
ПДВ-а</t>
  </si>
  <si>
    <t>Износ 
ПДВ-а</t>
  </si>
  <si>
    <t>Укупна цена 
са ПДВ-ом</t>
  </si>
  <si>
    <t>УКУПНА ВРЕДНОСТ БЕЗ ПДВ-А:</t>
  </si>
  <si>
    <t>ИЗНОС ПДВ-А:</t>
  </si>
  <si>
    <t>ПРИЛОГ 1 УГОВОРА - СПЕЦИФИКАЦИЈА ЛЕКОВА СА ЦЕНАМА</t>
  </si>
  <si>
    <t>ampula</t>
  </si>
  <si>
    <t>koncentrat za rastvor za infuziju</t>
  </si>
  <si>
    <t>УКУПНА ВРЕДНОСТ СА ПДВ-ом:</t>
  </si>
  <si>
    <t>Количина</t>
  </si>
  <si>
    <t>norepinefrin (noradrenalin) 10 mg</t>
  </si>
  <si>
    <t>Noradrenalin Medikunion</t>
  </si>
  <si>
    <t>LABORATORIOS NORMON S.A.  Španija</t>
  </si>
  <si>
    <t>10 mg</t>
  </si>
  <si>
    <t>dopamin 50 mg</t>
  </si>
  <si>
    <t>Dopamin Admeda 50</t>
  </si>
  <si>
    <t>HAUPT PHARMA WULFING GMBH - Nemačka  za ADMEDA ARZNEIMITTEL GMBH, Nemačka</t>
  </si>
  <si>
    <t>50 mg/5 ml</t>
  </si>
  <si>
    <t>Medikunion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</si>
</sst>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  <charset val="238"/>
    </font>
    <font>
      <b/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6" fillId="0" borderId="0"/>
    <xf numFmtId="0" fontId="8" fillId="0" borderId="0"/>
  </cellStyleXfs>
  <cellXfs count="15">
    <xf numFmtId="0" fontId="0" fillId="0" borderId="0" xfId="0"/>
    <xf numFmtId="4" fontId="0" fillId="0" borderId="0" xfId="0" applyNumberFormat="1"/>
    <xf numFmtId="4" fontId="1" fillId="0" borderId="1" xfId="0" applyNumberFormat="1" applyFont="1" applyBorder="1"/>
    <xf numFmtId="4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10">
    <cellStyle name="Normal" xfId="0" builtinId="0"/>
    <cellStyle name="Normal 11" xfId="3" xr:uid="{98C61942-3F70-4DA7-B599-36D5EA07130A}"/>
    <cellStyle name="Normal 2" xfId="2" xr:uid="{5FF1F6A3-3D45-4B20-BF3D-A709AABAA86F}"/>
    <cellStyle name="Normal 2 13" xfId="8" xr:uid="{0B13F2CD-8F68-47A7-B4C0-831B2B49F807}"/>
    <cellStyle name="Normal 2 14" xfId="7" xr:uid="{F8FED8CA-B87F-463C-8495-850CE8DB9C02}"/>
    <cellStyle name="Normal 2 2" xfId="4" xr:uid="{EE6886C6-2C5C-4693-9902-ABAA30AA97E5}"/>
    <cellStyle name="Normal 2 2 13" xfId="5" xr:uid="{640AE93C-A4B4-4F8A-9C03-4328C209E352}"/>
    <cellStyle name="Normal 2 2 2" xfId="6" xr:uid="{5EF5F852-5FA1-4AFC-9AE4-F663080DD97B}"/>
    <cellStyle name="Normal 2 3" xfId="9" xr:uid="{6EB0C516-AFED-4BBE-97BF-3D85BA7617E5}"/>
    <cellStyle name="Normal 3 4" xfId="1" xr:uid="{2E228AE2-06A4-4041-B464-BEBE2F2FF4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C4BDF-2887-4D08-BDB8-8505483790C9}">
  <sheetPr>
    <pageSetUpPr fitToPage="1"/>
  </sheetPr>
  <dimension ref="A1:N19"/>
  <sheetViews>
    <sheetView tabSelected="1" workbookViewId="0">
      <selection activeCell="D13" sqref="D13"/>
    </sheetView>
  </sheetViews>
  <sheetFormatPr defaultRowHeight="15" x14ac:dyDescent="0.25"/>
  <cols>
    <col min="2" max="2" width="13.7109375" customWidth="1"/>
    <col min="3" max="3" width="11.85546875" customWidth="1"/>
    <col min="4" max="4" width="16.7109375" customWidth="1"/>
    <col min="5" max="5" width="23.85546875" customWidth="1"/>
    <col min="6" max="6" width="15.28515625" customWidth="1"/>
    <col min="7" max="7" width="14.42578125" customWidth="1"/>
    <col min="9" max="9" width="11.85546875" customWidth="1"/>
    <col min="10" max="10" width="13.7109375" customWidth="1"/>
    <col min="11" max="11" width="15.28515625" customWidth="1"/>
    <col min="13" max="13" width="14" customWidth="1"/>
    <col min="14" max="14" width="18.42578125" customWidth="1"/>
  </cols>
  <sheetData>
    <row r="1" spans="1:14" ht="20.100000000000001" customHeight="1" x14ac:dyDescent="0.25">
      <c r="A1" s="13" t="s">
        <v>15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0.100000000000001" customHeight="1" x14ac:dyDescent="0.25">
      <c r="A2" s="13" t="s">
        <v>28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4" spans="1:14" ht="33.75" customHeight="1" x14ac:dyDescent="0.25">
      <c r="A4" s="8" t="s">
        <v>4</v>
      </c>
      <c r="B4" s="8" t="s">
        <v>0</v>
      </c>
      <c r="C4" s="8" t="s">
        <v>1</v>
      </c>
      <c r="D4" s="8" t="s">
        <v>5</v>
      </c>
      <c r="E4" s="8" t="s">
        <v>6</v>
      </c>
      <c r="F4" s="8" t="s">
        <v>2</v>
      </c>
      <c r="G4" s="8" t="s">
        <v>9</v>
      </c>
      <c r="H4" s="8" t="s">
        <v>7</v>
      </c>
      <c r="I4" s="8" t="s">
        <v>19</v>
      </c>
      <c r="J4" s="8" t="s">
        <v>8</v>
      </c>
      <c r="K4" s="8" t="s">
        <v>3</v>
      </c>
      <c r="L4" s="8" t="s">
        <v>10</v>
      </c>
      <c r="M4" s="8" t="s">
        <v>11</v>
      </c>
      <c r="N4" s="14" t="s">
        <v>12</v>
      </c>
    </row>
    <row r="5" spans="1:14" ht="15" customHeight="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4"/>
    </row>
    <row r="6" spans="1:14" ht="33.75" x14ac:dyDescent="0.25">
      <c r="A6" s="5">
        <v>140</v>
      </c>
      <c r="B6" s="6" t="s">
        <v>20</v>
      </c>
      <c r="C6" s="7">
        <v>105001</v>
      </c>
      <c r="D6" s="6" t="s">
        <v>21</v>
      </c>
      <c r="E6" s="6" t="s">
        <v>22</v>
      </c>
      <c r="F6" s="3" t="s">
        <v>17</v>
      </c>
      <c r="G6" s="3" t="s">
        <v>23</v>
      </c>
      <c r="H6" s="3" t="s">
        <v>16</v>
      </c>
      <c r="I6" s="5"/>
      <c r="J6" s="3">
        <v>290.01</v>
      </c>
      <c r="K6" s="3">
        <f>I6*J6</f>
        <v>0</v>
      </c>
      <c r="L6" s="4">
        <v>0.1</v>
      </c>
      <c r="M6" s="3">
        <f>K6*L6</f>
        <v>0</v>
      </c>
      <c r="N6" s="3">
        <f>K6+M6</f>
        <v>0</v>
      </c>
    </row>
    <row r="7" spans="1:14" ht="33.75" x14ac:dyDescent="0.25">
      <c r="A7" s="5">
        <v>141</v>
      </c>
      <c r="B7" s="6" t="s">
        <v>24</v>
      </c>
      <c r="C7" s="7">
        <v>105146</v>
      </c>
      <c r="D7" s="6" t="s">
        <v>25</v>
      </c>
      <c r="E7" s="6" t="s">
        <v>26</v>
      </c>
      <c r="F7" s="3" t="s">
        <v>17</v>
      </c>
      <c r="G7" s="3" t="s">
        <v>27</v>
      </c>
      <c r="H7" s="3" t="s">
        <v>16</v>
      </c>
      <c r="I7" s="5"/>
      <c r="J7" s="3">
        <v>104.02</v>
      </c>
      <c r="K7" s="3">
        <f t="shared" ref="K7" si="0">I7*J7</f>
        <v>0</v>
      </c>
      <c r="L7" s="4">
        <v>0.1</v>
      </c>
      <c r="M7" s="3">
        <f t="shared" ref="M7" si="1">K7*L7</f>
        <v>0</v>
      </c>
      <c r="N7" s="3">
        <f t="shared" ref="N7" si="2">K7+M7</f>
        <v>0</v>
      </c>
    </row>
    <row r="8" spans="1:14" x14ac:dyDescent="0.25">
      <c r="A8" s="10" t="s">
        <v>13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2"/>
      <c r="N8" s="2">
        <f>SUM(K6:K7)</f>
        <v>0</v>
      </c>
    </row>
    <row r="9" spans="1:14" x14ac:dyDescent="0.25">
      <c r="A9" s="10" t="s">
        <v>14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2">
        <f>SUM(M6:M7)</f>
        <v>0</v>
      </c>
    </row>
    <row r="10" spans="1:14" x14ac:dyDescent="0.25">
      <c r="A10" s="10" t="s">
        <v>18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2"/>
      <c r="N10" s="2">
        <f>N8*1.1</f>
        <v>0</v>
      </c>
    </row>
    <row r="19" spans="14:14" x14ac:dyDescent="0.25">
      <c r="N19" s="1"/>
    </row>
  </sheetData>
  <mergeCells count="19">
    <mergeCell ref="A9:M9"/>
    <mergeCell ref="A10:M10"/>
    <mergeCell ref="A1:N1"/>
    <mergeCell ref="A2:N2"/>
    <mergeCell ref="N4:N5"/>
    <mergeCell ref="G4:G5"/>
    <mergeCell ref="H4:H5"/>
    <mergeCell ref="I4:I5"/>
    <mergeCell ref="J4:J5"/>
    <mergeCell ref="K4:K5"/>
    <mergeCell ref="L4:L5"/>
    <mergeCell ref="M4:M5"/>
    <mergeCell ref="A4:A5"/>
    <mergeCell ref="B4:B5"/>
    <mergeCell ref="C4:C5"/>
    <mergeCell ref="D4:D5"/>
    <mergeCell ref="E4:E5"/>
    <mergeCell ref="F4:F5"/>
    <mergeCell ref="A8:M8"/>
  </mergeCells>
  <pageMargins left="0" right="0" top="0.75" bottom="0.75" header="0.3" footer="0.3"/>
  <pageSetup paperSize="9" scale="7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Mihailo Minić</dc:creator>
  <cp:lastModifiedBy>Ana Rogic</cp:lastModifiedBy>
  <cp:lastPrinted>2021-10-28T13:29:11Z</cp:lastPrinted>
  <dcterms:created xsi:type="dcterms:W3CDTF">2021-08-30T13:00:38Z</dcterms:created>
  <dcterms:modified xsi:type="dcterms:W3CDTF">2021-10-28T13:29:13Z</dcterms:modified>
</cp:coreProperties>
</file>