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pecifikacija MAGNA PHARMACIA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<sst xmlns="http://schemas.openxmlformats.org/spreadsheetml/2006/main" count="56" uniqueCount="45">
  <si>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</si>
  <si>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</si>
  <si>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</si>
  <si>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</si>
  <si>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</si>
  <si>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</si>
  <si>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</si>
  <si>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</si>
  <si>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</si>
  <si>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</si>
  <si>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</si>
  <si>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</si>
  <si>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</si>
  <si>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</si>
  <si>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</si>
  <si>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</si>
  <si>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</si>
  <si>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</si>
  <si>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</si>
  <si>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MAGNA PHARMACIA d.o.o. </t>
  </si>
  <si>
    <t>Dijalizator, Sintetičko vlakno, High - flux 1.5m2 i/ili 1.6m2 sterilisan bez etilenoksida, sa KUF-om ≥84ml/h/mmHg</t>
  </si>
  <si>
    <t>Dijalizator, Sintetičko vlakno, High - flux 1.7m2 i/ili 1.8m2 I/ili 1.9m2 sterilisan bez etilenoksida, sa KUF-om ≥96 ml/h/mmHg, za hemodijafiltraciju</t>
  </si>
  <si>
    <t>АV linija za hemodijalizu za Dialog+ aparat, do 142ml, otpadna kesa, bez DEHP ili odgovarajuće</t>
  </si>
  <si>
    <t>АV linija komplet za hemodijafiltraciju za Dialog+ aparat i supstituciona linija, do 142 ml, bez DEHP ili odgovarajuće</t>
  </si>
  <si>
    <t>Bikarbonatni koncentrat za bikarbonatnu dijalizu za Dialog+ aparat, u prahu, sa zatvaračima sa sigurnosnim prstenom, 760 g ili odgovarajuće</t>
  </si>
  <si>
    <t>Filter za visokoprečišćenu vodu za Dialog+ aparat ili odgovarajuće</t>
  </si>
  <si>
    <t>Sredstvo za toplotnu sterilizaciju i dekalcifikaciju  na bazi limunske kiseline za Dialog+ apparat ili odgovarajuće</t>
  </si>
  <si>
    <t>720DH16</t>
  </si>
  <si>
    <t>Diacap Pro 16H</t>
  </si>
  <si>
    <t>B. Braun Avitum AG, Nemačka</t>
  </si>
  <si>
    <t>720DH19</t>
  </si>
  <si>
    <t>Diacap Pro 19H</t>
  </si>
  <si>
    <t>Sol-Cart B 760g</t>
  </si>
  <si>
    <t>Diacap Ultra DF-Online filter</t>
  </si>
  <si>
    <t>litar</t>
  </si>
  <si>
    <t xml:space="preserve">Citric Acid 50% </t>
  </si>
  <si>
    <t>HD21034</t>
  </si>
  <si>
    <t>HD21035</t>
  </si>
  <si>
    <t>HD21036</t>
  </si>
  <si>
    <t>HD21037</t>
  </si>
  <si>
    <t>HD21038</t>
  </si>
  <si>
    <t>HD21039</t>
  </si>
  <si>
    <t>HD21040</t>
  </si>
  <si>
    <t>DiaStream Premium HD</t>
  </si>
  <si>
    <t>DiaStream CLASSIC HDF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</si>
</sst>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5.0039062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2"/>
    </row>
    <row r="5" spans="1:13" ht="22.5">
      <c r="A5" s="3" t="s">
        <v>3</v>
      </c>
      <c r="B5" s="13" t="s">
        <v>5</v>
      </c>
      <c r="C5" s="13" t="s">
        <v>1</v>
      </c>
      <c r="D5" s="13" t="s">
        <v>6</v>
      </c>
      <c r="E5" s="13" t="s">
        <v>2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</row>
    <row r="6" spans="1:13" ht="12.75">
      <c r="A6" s="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42" customHeight="1">
      <c r="A7" s="4">
        <v>6</v>
      </c>
      <c r="B7" s="5" t="s">
        <v>20</v>
      </c>
      <c r="C7" s="10" t="s">
        <v>36</v>
      </c>
      <c r="D7" s="4" t="s">
        <v>15</v>
      </c>
      <c r="E7" s="4" t="s">
        <v>27</v>
      </c>
      <c r="F7" s="4" t="s">
        <v>28</v>
      </c>
      <c r="G7" s="4" t="s">
        <v>29</v>
      </c>
      <c r="H7" s="9"/>
      <c r="I7" s="6">
        <v>1300</v>
      </c>
      <c r="J7" s="6">
        <f>I7*H7</f>
        <v>0</v>
      </c>
      <c r="K7" s="7">
        <v>0.1</v>
      </c>
      <c r="L7" s="6">
        <f>K7*J7</f>
        <v>0</v>
      </c>
      <c r="M7" s="6">
        <f>J7+L7</f>
        <v>0</v>
      </c>
    </row>
    <row r="8" spans="1:13" ht="42" customHeight="1">
      <c r="A8" s="4">
        <v>9</v>
      </c>
      <c r="B8" s="5" t="s">
        <v>21</v>
      </c>
      <c r="C8" s="10" t="s">
        <v>37</v>
      </c>
      <c r="D8" s="4" t="s">
        <v>15</v>
      </c>
      <c r="E8" s="4" t="s">
        <v>30</v>
      </c>
      <c r="F8" s="4" t="s">
        <v>31</v>
      </c>
      <c r="G8" s="4" t="s">
        <v>29</v>
      </c>
      <c r="H8" s="9"/>
      <c r="I8" s="6">
        <v>1500</v>
      </c>
      <c r="J8" s="6">
        <f aca="true" t="shared" si="0" ref="J8:J13">I8*H8</f>
        <v>0</v>
      </c>
      <c r="K8" s="7">
        <v>0.1</v>
      </c>
      <c r="L8" s="6">
        <f aca="true" t="shared" si="1" ref="L8:L13">K8*J8</f>
        <v>0</v>
      </c>
      <c r="M8" s="6">
        <f aca="true" t="shared" si="2" ref="M8:M13">J8+L8</f>
        <v>0</v>
      </c>
    </row>
    <row r="9" spans="1:13" ht="42" customHeight="1">
      <c r="A9" s="4">
        <v>20</v>
      </c>
      <c r="B9" s="5" t="s">
        <v>22</v>
      </c>
      <c r="C9" s="10" t="s">
        <v>38</v>
      </c>
      <c r="D9" s="4" t="s">
        <v>15</v>
      </c>
      <c r="E9" s="4">
        <v>7211511</v>
      </c>
      <c r="F9" s="4" t="s">
        <v>43</v>
      </c>
      <c r="G9" s="4" t="s">
        <v>29</v>
      </c>
      <c r="H9" s="9"/>
      <c r="I9" s="6">
        <v>630</v>
      </c>
      <c r="J9" s="6">
        <f t="shared" si="0"/>
        <v>0</v>
      </c>
      <c r="K9" s="7">
        <v>0.1</v>
      </c>
      <c r="L9" s="6">
        <f t="shared" si="1"/>
        <v>0</v>
      </c>
      <c r="M9" s="6">
        <f t="shared" si="2"/>
        <v>0</v>
      </c>
    </row>
    <row r="10" spans="1:13" ht="42" customHeight="1">
      <c r="A10" s="4">
        <v>28</v>
      </c>
      <c r="B10" s="5" t="s">
        <v>23</v>
      </c>
      <c r="C10" s="10" t="s">
        <v>39</v>
      </c>
      <c r="D10" s="4" t="s">
        <v>15</v>
      </c>
      <c r="E10" s="4">
        <v>7211512</v>
      </c>
      <c r="F10" s="4" t="s">
        <v>44</v>
      </c>
      <c r="G10" s="4" t="s">
        <v>29</v>
      </c>
      <c r="H10" s="9"/>
      <c r="I10" s="6">
        <v>1910</v>
      </c>
      <c r="J10" s="6">
        <f t="shared" si="0"/>
        <v>0</v>
      </c>
      <c r="K10" s="7">
        <v>0.1</v>
      </c>
      <c r="L10" s="6">
        <f t="shared" si="1"/>
        <v>0</v>
      </c>
      <c r="M10" s="6">
        <f t="shared" si="2"/>
        <v>0</v>
      </c>
    </row>
    <row r="11" spans="1:13" ht="42" customHeight="1">
      <c r="A11" s="4">
        <v>37</v>
      </c>
      <c r="B11" s="5" t="s">
        <v>24</v>
      </c>
      <c r="C11" s="10" t="s">
        <v>40</v>
      </c>
      <c r="D11" s="4" t="s">
        <v>15</v>
      </c>
      <c r="E11" s="4">
        <v>837</v>
      </c>
      <c r="F11" s="4" t="s">
        <v>32</v>
      </c>
      <c r="G11" s="4" t="s">
        <v>29</v>
      </c>
      <c r="H11" s="9"/>
      <c r="I11" s="6">
        <v>950</v>
      </c>
      <c r="J11" s="6">
        <f t="shared" si="0"/>
        <v>0</v>
      </c>
      <c r="K11" s="7">
        <v>0.1</v>
      </c>
      <c r="L11" s="6">
        <f t="shared" si="1"/>
        <v>0</v>
      </c>
      <c r="M11" s="6">
        <f t="shared" si="2"/>
        <v>0</v>
      </c>
    </row>
    <row r="12" spans="1:13" ht="42" customHeight="1">
      <c r="A12" s="4">
        <v>44</v>
      </c>
      <c r="B12" s="5" t="s">
        <v>25</v>
      </c>
      <c r="C12" s="10" t="s">
        <v>41</v>
      </c>
      <c r="D12" s="4" t="s">
        <v>15</v>
      </c>
      <c r="E12" s="4">
        <v>7107366</v>
      </c>
      <c r="F12" s="4" t="s">
        <v>33</v>
      </c>
      <c r="G12" s="4" t="s">
        <v>29</v>
      </c>
      <c r="H12" s="9"/>
      <c r="I12" s="6">
        <v>34110</v>
      </c>
      <c r="J12" s="6">
        <f t="shared" si="0"/>
        <v>0</v>
      </c>
      <c r="K12" s="7">
        <v>0.1</v>
      </c>
      <c r="L12" s="6">
        <f t="shared" si="1"/>
        <v>0</v>
      </c>
      <c r="M12" s="6">
        <f t="shared" si="2"/>
        <v>0</v>
      </c>
    </row>
    <row r="13" spans="1:13" ht="42" customHeight="1">
      <c r="A13" s="4">
        <v>52</v>
      </c>
      <c r="B13" s="5" t="s">
        <v>26</v>
      </c>
      <c r="C13" s="10" t="s">
        <v>42</v>
      </c>
      <c r="D13" s="4" t="s">
        <v>34</v>
      </c>
      <c r="E13" s="4">
        <v>307</v>
      </c>
      <c r="F13" s="4" t="s">
        <v>35</v>
      </c>
      <c r="G13" s="4" t="s">
        <v>29</v>
      </c>
      <c r="H13" s="9"/>
      <c r="I13" s="6">
        <v>1152</v>
      </c>
      <c r="J13" s="6">
        <f t="shared" si="0"/>
        <v>0</v>
      </c>
      <c r="K13" s="7">
        <v>0.1</v>
      </c>
      <c r="L13" s="6">
        <f t="shared" si="1"/>
        <v>0</v>
      </c>
      <c r="M13" s="6">
        <f t="shared" si="2"/>
        <v>0</v>
      </c>
    </row>
    <row r="14" spans="1:13" ht="12.75" customHeight="1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8">
        <f>SUM(J7:J13)</f>
        <v>0</v>
      </c>
    </row>
    <row r="15" spans="1:13" ht="12.75" customHeight="1">
      <c r="A15" s="14" t="s">
        <v>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>
        <f>SUM(L7:L13)</f>
        <v>0</v>
      </c>
    </row>
    <row r="16" spans="1:13" ht="12.75" customHeight="1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8">
        <f>SUM(M7:M13)</f>
        <v>0</v>
      </c>
    </row>
  </sheetData>
  <sheetProtection/>
  <mergeCells count="17">
    <mergeCell ref="A15:L15"/>
    <mergeCell ref="A16:L16"/>
    <mergeCell ref="C5:C6"/>
    <mergeCell ref="I5:I6"/>
    <mergeCell ref="J5:J6"/>
    <mergeCell ref="K5:K6"/>
    <mergeCell ref="L5:L6"/>
    <mergeCell ref="A1:N1"/>
    <mergeCell ref="A3:K3"/>
    <mergeCell ref="M5:M6"/>
    <mergeCell ref="A14:L14"/>
    <mergeCell ref="B5:B6"/>
    <mergeCell ref="D5:D6"/>
    <mergeCell ref="E5:E6"/>
    <mergeCell ref="F5:F6"/>
    <mergeCell ref="G5:G6"/>
    <mergeCell ref="H5:H6"/>
  </mergeCells>
  <conditionalFormatting sqref="C7:C13">
    <cfRule type="duplicateValues" priority="1" dxfId="0" stopIfTrue="1">
      <formula>AND(COUNTIF($C$7:$C$13,C7)&gt;1,NOT(ISBLANK(C7)))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2021-09-28T10:01:06Z</dcterms:modified>
  <cp:category/>
  <cp:version/>
  <cp:contentType/>
  <cp:contentStatus/>
</cp:coreProperties>
</file>