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 dobara sa cenama" sheetId="1" r:id="rId1"/>
  </sheets>
  <definedNames>
    <definedName name="_xlnm.Print_Area" localSheetId="0">'Specifikacija dobara sa cenama'!$A$1:$K$14</definedName>
    <definedName name="_xlnm.Print_Titles" localSheetId="0">'Specifikacija dobara sa cenama'!$5:$5</definedName>
  </definedNames>
  <calcPr fullCalcOnLoad="1"/>
</workbook>
</file>

<file path=xl/sharedStrings.xml><?xml version="1.0" encoding="utf-8"?>
<sst xmlns="http://schemas.openxmlformats.org/spreadsheetml/2006/main" count="36" uniqueCount="32">
  <si>
    <t>rastvor za injekciju</t>
  </si>
  <si>
    <t>bočica</t>
  </si>
  <si>
    <t>10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</si>
  <si>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</si>
  <si>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</si>
  <si>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</si>
  <si>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</si>
  <si>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</si>
  <si>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</si>
  <si>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</si>
  <si>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</si>
  <si>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</si>
  <si>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</si>
  <si>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Укупно за партију 4</t>
  </si>
  <si>
    <t>kladribin</t>
  </si>
  <si>
    <t>bendamustin</t>
  </si>
  <si>
    <t>prašak za koncentrat za rastvor  za infuziju</t>
  </si>
  <si>
    <t>25mg</t>
  </si>
  <si>
    <t>100mg</t>
  </si>
  <si>
    <t>Litak®</t>
  </si>
  <si>
    <t>LIPOMED AG</t>
  </si>
  <si>
    <t>0031013
0031020</t>
  </si>
  <si>
    <t>0031014
0031023</t>
  </si>
  <si>
    <r>
      <rPr>
        <sz val="10"/>
        <color indexed="8"/>
        <rFont val="Arial"/>
        <family val="2"/>
      </rPr>
      <t>Добављач:</t>
    </r>
    <r>
      <rPr>
        <b/>
        <sz val="10"/>
        <color indexed="8"/>
        <rFont val="Arial"/>
        <family val="2"/>
      </rPr>
      <t xml:space="preserve"> Uni-Chem d.o.o.</t>
    </r>
  </si>
  <si>
    <t>BENMAK 25MG   
Bendamustin Kabi 25mg</t>
  </si>
  <si>
    <t>Benmak 100mg   Bendamustin Kabi 100mg</t>
  </si>
  <si>
    <t>SYNTHON
Fresenius Kabi</t>
  </si>
  <si>
    <t xml:space="preserve">ПРИЛОГ 1 УГОВОРА - СПЕЦИФИКАЦИЈА ЛЕКОВА СА ЦЕНАМА 
ЈАВНА НАБАВКА: ЦИТОСТАТИЦИ СА ЛИСТЕ Б И ЛИСТЕ Д ЛИСТЕ ЛЕКОВА, ЈН бр. 404-1-110/21-24
</t>
  </si>
  <si>
    <t>УКУПНА ВРЕДНОСТ УГОВОРА БЕЗ ПДВ-а</t>
  </si>
  <si>
    <t>УКУПНА ВРЕДНОСТ УГОВОРА СА ПДВ-ом</t>
  </si>
  <si>
    <t>ИЗНОС ПДВ-а (10%)</t>
  </si>
  <si>
    <t>Укупна цена без ПДВ-а
(по партији)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</si>
</sst>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  <numFmt numFmtId="193" formatCode="[$-409]dddd\,\ mmmm\ d\,\ yyyy"/>
    <numFmt numFmtId="194" formatCode="[$-409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Alignment="1">
      <alignment horizontal="center" vertical="center"/>
    </xf>
    <xf numFmtId="4" fontId="49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0" xfId="115" applyFont="1" applyFill="1" applyBorder="1" applyAlignment="1">
      <alignment horizontal="center" vertical="center" wrapText="1"/>
      <protection/>
    </xf>
    <xf numFmtId="49" fontId="47" fillId="0" borderId="11" xfId="115" applyNumberFormat="1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9" fillId="33" borderId="10" xfId="115" applyNumberFormat="1" applyFont="1" applyFill="1" applyBorder="1" applyAlignment="1">
      <alignment horizontal="center" vertical="center" wrapText="1"/>
      <protection/>
    </xf>
    <xf numFmtId="0" fontId="47" fillId="0" borderId="10" xfId="115" applyFont="1" applyBorder="1" applyAlignment="1">
      <alignment horizontal="center" vertical="center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34" borderId="10" xfId="62" applyFont="1" applyFill="1" applyBorder="1" applyAlignment="1">
      <alignment horizontal="center" vertical="center" wrapText="1"/>
      <protection/>
    </xf>
    <xf numFmtId="3" fontId="6" fillId="0" borderId="10" xfId="62" applyNumberFormat="1" applyFont="1" applyFill="1" applyBorder="1" applyAlignment="1">
      <alignment horizontal="center" vertical="center" wrapText="1"/>
      <protection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19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84" fontId="49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" fontId="5" fillId="0" borderId="10" xfId="101" applyNumberFormat="1" applyFont="1" applyFill="1" applyBorder="1" applyAlignment="1">
      <alignment vertical="center" wrapText="1"/>
      <protection/>
    </xf>
    <xf numFmtId="0" fontId="5" fillId="0" borderId="12" xfId="101" applyFont="1" applyFill="1" applyBorder="1" applyAlignment="1">
      <alignment horizontal="right" vertical="center" wrapText="1"/>
      <protection/>
    </xf>
    <xf numFmtId="0" fontId="5" fillId="0" borderId="13" xfId="101" applyFont="1" applyFill="1" applyBorder="1" applyAlignment="1">
      <alignment horizontal="right" vertical="center" wrapText="1"/>
      <protection/>
    </xf>
    <xf numFmtId="0" fontId="5" fillId="0" borderId="14" xfId="10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6" fillId="34" borderId="15" xfId="62" applyFont="1" applyFill="1" applyBorder="1" applyAlignment="1">
      <alignment horizontal="center" vertical="center" wrapText="1"/>
      <protection/>
    </xf>
    <xf numFmtId="0" fontId="6" fillId="34" borderId="16" xfId="62" applyFont="1" applyFill="1" applyBorder="1" applyAlignment="1">
      <alignment horizontal="center" vertical="center" wrapText="1"/>
      <protection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  <xf numFmtId="0" fontId="47" fillId="19" borderId="12" xfId="54" applyFont="1" applyFill="1" applyBorder="1" applyAlignment="1" applyProtection="1">
      <alignment horizontal="right" vertical="center" wrapText="1"/>
      <protection/>
    </xf>
    <xf numFmtId="0" fontId="47" fillId="19" borderId="19" xfId="54" applyFont="1" applyFill="1" applyBorder="1" applyAlignment="1" applyProtection="1">
      <alignment horizontal="right" vertical="center" wrapText="1"/>
      <protection/>
    </xf>
    <xf numFmtId="0" fontId="47" fillId="19" borderId="13" xfId="54" applyFont="1" applyFill="1" applyBorder="1" applyAlignment="1" applyProtection="1">
      <alignment horizontal="right" vertical="center" wrapText="1"/>
      <protection/>
    </xf>
    <xf numFmtId="0" fontId="47" fillId="19" borderId="14" xfId="54" applyFont="1" applyFill="1" applyBorder="1" applyAlignment="1" applyProtection="1">
      <alignment horizontal="right" vertical="center" wrapText="1"/>
      <protection/>
    </xf>
    <xf numFmtId="4" fontId="52" fillId="0" borderId="10" xfId="0" applyNumberFormat="1" applyFont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J7" sqref="J7"/>
    </sheetView>
  </sheetViews>
  <sheetFormatPr defaultColWidth="9.140625" defaultRowHeight="15"/>
  <cols>
    <col min="1" max="1" width="6.8515625" style="9" customWidth="1"/>
    <col min="2" max="2" width="21.00390625" style="10" customWidth="1"/>
    <col min="3" max="3" width="10.57421875" style="16" customWidth="1"/>
    <col min="4" max="4" width="19.8515625" style="9" customWidth="1"/>
    <col min="5" max="5" width="17.140625" style="9" customWidth="1"/>
    <col min="6" max="6" width="19.140625" style="9" customWidth="1"/>
    <col min="7" max="7" width="15.00390625" style="9" customWidth="1"/>
    <col min="8" max="8" width="14.00390625" style="12" customWidth="1"/>
    <col min="9" max="9" width="13.57421875" style="13" customWidth="1"/>
    <col min="10" max="10" width="13.00390625" style="9" customWidth="1"/>
    <col min="11" max="11" width="14.57421875" style="9" customWidth="1"/>
    <col min="12" max="16384" width="9.140625" style="9" customWidth="1"/>
  </cols>
  <sheetData>
    <row r="1" spans="1:11" s="3" customFormat="1" ht="42" customHeight="1">
      <c r="A1" s="39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25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3" customFormat="1" ht="23.25" customHeight="1">
      <c r="A3" s="17"/>
      <c r="B3" s="38" t="s">
        <v>23</v>
      </c>
      <c r="C3" s="38"/>
      <c r="D3" s="38"/>
      <c r="E3" s="18"/>
      <c r="F3" s="18"/>
      <c r="G3" s="18"/>
      <c r="H3" s="18"/>
      <c r="I3" s="18"/>
      <c r="J3" s="18"/>
      <c r="K3" s="18"/>
    </row>
    <row r="4" spans="1:11" s="3" customFormat="1" ht="17.25" customHeight="1">
      <c r="A4" s="14"/>
      <c r="B4" s="4"/>
      <c r="C4" s="15"/>
      <c r="D4" s="5"/>
      <c r="E4" s="5"/>
      <c r="F4" s="5"/>
      <c r="G4" s="5"/>
      <c r="H4" s="6"/>
      <c r="I4" s="7"/>
      <c r="J4" s="5"/>
      <c r="K4" s="8"/>
    </row>
    <row r="5" spans="1:11" s="1" customFormat="1" ht="36">
      <c r="A5" s="19" t="s">
        <v>3</v>
      </c>
      <c r="B5" s="19" t="s">
        <v>4</v>
      </c>
      <c r="C5" s="20" t="s">
        <v>5</v>
      </c>
      <c r="D5" s="21" t="s">
        <v>6</v>
      </c>
      <c r="E5" s="19" t="s">
        <v>7</v>
      </c>
      <c r="F5" s="19" t="s">
        <v>8</v>
      </c>
      <c r="G5" s="22" t="s">
        <v>9</v>
      </c>
      <c r="H5" s="19" t="s">
        <v>10</v>
      </c>
      <c r="I5" s="23" t="s">
        <v>11</v>
      </c>
      <c r="J5" s="24" t="s">
        <v>12</v>
      </c>
      <c r="K5" s="22" t="s">
        <v>31</v>
      </c>
    </row>
    <row r="6" spans="1:11" ht="37.5" customHeight="1">
      <c r="A6" s="43">
        <v>4</v>
      </c>
      <c r="B6" s="41" t="s">
        <v>15</v>
      </c>
      <c r="C6" s="25" t="s">
        <v>21</v>
      </c>
      <c r="D6" s="26" t="s">
        <v>24</v>
      </c>
      <c r="E6" s="26" t="s">
        <v>26</v>
      </c>
      <c r="F6" s="27" t="s">
        <v>16</v>
      </c>
      <c r="G6" s="27" t="s">
        <v>17</v>
      </c>
      <c r="H6" s="27" t="s">
        <v>1</v>
      </c>
      <c r="I6" s="28"/>
      <c r="J6" s="29">
        <v>4119.08</v>
      </c>
      <c r="K6" s="29">
        <f>J6*I6</f>
        <v>0</v>
      </c>
    </row>
    <row r="7" spans="1:11" ht="34.5" customHeight="1">
      <c r="A7" s="44"/>
      <c r="B7" s="42"/>
      <c r="C7" s="25" t="s">
        <v>22</v>
      </c>
      <c r="D7" s="26" t="s">
        <v>25</v>
      </c>
      <c r="E7" s="26" t="s">
        <v>26</v>
      </c>
      <c r="F7" s="27" t="s">
        <v>16</v>
      </c>
      <c r="G7" s="27" t="s">
        <v>18</v>
      </c>
      <c r="H7" s="27" t="s">
        <v>1</v>
      </c>
      <c r="I7" s="28"/>
      <c r="J7" s="50">
        <v>16661.6</v>
      </c>
      <c r="K7" s="29">
        <f>J7*I7</f>
        <v>0</v>
      </c>
    </row>
    <row r="8" spans="1:11" ht="24.75" customHeight="1">
      <c r="A8" s="45"/>
      <c r="B8" s="46" t="s">
        <v>13</v>
      </c>
      <c r="C8" s="47"/>
      <c r="D8" s="47"/>
      <c r="E8" s="48"/>
      <c r="F8" s="48"/>
      <c r="G8" s="48"/>
      <c r="H8" s="48"/>
      <c r="I8" s="48"/>
      <c r="J8" s="49"/>
      <c r="K8" s="30">
        <f>SUM(K6:K7)</f>
        <v>0</v>
      </c>
    </row>
    <row r="9" spans="1:11" ht="33" customHeight="1">
      <c r="A9" s="31">
        <v>14</v>
      </c>
      <c r="B9" s="27" t="s">
        <v>14</v>
      </c>
      <c r="C9" s="32">
        <v>34025</v>
      </c>
      <c r="D9" s="26" t="s">
        <v>19</v>
      </c>
      <c r="E9" s="26" t="s">
        <v>20</v>
      </c>
      <c r="F9" s="27" t="s">
        <v>0</v>
      </c>
      <c r="G9" s="33" t="s">
        <v>2</v>
      </c>
      <c r="H9" s="27" t="s">
        <v>1</v>
      </c>
      <c r="I9" s="28"/>
      <c r="J9" s="29">
        <v>30984.68</v>
      </c>
      <c r="K9" s="29">
        <f>J9*I9</f>
        <v>0</v>
      </c>
    </row>
    <row r="10" spans="1:11" s="2" customFormat="1" ht="23.25" customHeight="1">
      <c r="A10" s="35" t="s">
        <v>28</v>
      </c>
      <c r="B10" s="36"/>
      <c r="C10" s="36"/>
      <c r="D10" s="36"/>
      <c r="E10" s="36"/>
      <c r="F10" s="36"/>
      <c r="G10" s="36"/>
      <c r="H10" s="36"/>
      <c r="I10" s="36"/>
      <c r="J10" s="37"/>
      <c r="K10" s="34">
        <f>SUM(K6:K9)</f>
        <v>0</v>
      </c>
    </row>
    <row r="11" spans="1:11" s="2" customFormat="1" ht="23.25" customHeight="1">
      <c r="A11" s="35" t="s">
        <v>30</v>
      </c>
      <c r="B11" s="36"/>
      <c r="C11" s="36"/>
      <c r="D11" s="36"/>
      <c r="E11" s="36"/>
      <c r="F11" s="36"/>
      <c r="G11" s="36"/>
      <c r="H11" s="36"/>
      <c r="I11" s="36"/>
      <c r="J11" s="37"/>
      <c r="K11" s="34">
        <f>K10*10%</f>
        <v>0</v>
      </c>
    </row>
    <row r="12" spans="1:11" s="2" customFormat="1" ht="23.25" customHeight="1">
      <c r="A12" s="35" t="s">
        <v>29</v>
      </c>
      <c r="B12" s="36"/>
      <c r="C12" s="36"/>
      <c r="D12" s="36"/>
      <c r="E12" s="36"/>
      <c r="F12" s="36"/>
      <c r="G12" s="36"/>
      <c r="H12" s="36"/>
      <c r="I12" s="36"/>
      <c r="J12" s="37"/>
      <c r="K12" s="34">
        <f>K10+K11</f>
        <v>0</v>
      </c>
    </row>
    <row r="13" ht="12">
      <c r="G13" s="11"/>
    </row>
  </sheetData>
  <sheetProtection/>
  <mergeCells count="8">
    <mergeCell ref="A12:J12"/>
    <mergeCell ref="A11:J11"/>
    <mergeCell ref="A10:J10"/>
    <mergeCell ref="B3:D3"/>
    <mergeCell ref="A1:K1"/>
    <mergeCell ref="B6:B7"/>
    <mergeCell ref="A6:A8"/>
    <mergeCell ref="B8:J8"/>
  </mergeCells>
  <conditionalFormatting sqref="J7">
    <cfRule type="expression" priority="1" dxfId="0" stopIfTrue="1">
      <formula>J7=MIN($S7:$T7)</formula>
    </cfRule>
  </conditionalFormatting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65" r:id="rId1"/>
  <headerFooter>
    <oddHeader>&amp;C
</oddHeader>
    <oddFooter>&amp;CPage &amp;P of &amp;N</oddFooter>
  </headerFooter>
  <ignoredErrors>
    <ignoredError sqref="K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2021-09-28T11:40:27Z</cp:lastPrinted>
  <dcterms:created xsi:type="dcterms:W3CDTF">2015-05-26T06:21:57Z</dcterms:created>
  <dcterms:modified xsi:type="dcterms:W3CDTF">2022-03-23T12:13:42Z</dcterms:modified>
  <cp:category/>
  <cp:version/>
  <cp:contentType/>
  <cp:contentStatus/>
</cp:coreProperties>
</file>