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VALVULE\OKVIRNI SPORAZUMI\Instrukcija, tabela za izvestavanje, saglasnost i raspodela\"/>
    </mc:Choice>
  </mc:AlternateContent>
  <bookViews>
    <workbookView xWindow="-120" yWindow="-120" windowWidth="20730" windowHeight="11160"/>
  </bookViews>
  <sheets>
    <sheet name="Tabela za izvestavanje" sheetId="2" r:id="rId1"/>
  </sheets>
  <definedNames>
    <definedName name="_xlnm._FilterDatabase" localSheetId="0" hidden="1">'Tabela za izvestavanje'!$A$1:$DG$10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D11" i="2" l="1"/>
  <c r="DE11" i="2"/>
  <c r="DF11" i="2"/>
  <c r="DG11" i="2"/>
  <c r="DD12" i="2"/>
  <c r="DE12" i="2"/>
  <c r="DF12" i="2"/>
  <c r="DG12" i="2"/>
  <c r="DD13" i="2"/>
  <c r="DE13" i="2"/>
  <c r="DF13" i="2"/>
  <c r="DG13" i="2"/>
  <c r="DD14" i="2"/>
  <c r="DE14" i="2"/>
  <c r="DF14" i="2"/>
  <c r="DG14" i="2"/>
  <c r="DD15" i="2"/>
  <c r="DE15" i="2"/>
  <c r="DF15" i="2"/>
  <c r="DG15" i="2"/>
  <c r="DD16" i="2"/>
  <c r="DE16" i="2"/>
  <c r="DF16" i="2"/>
  <c r="DG16" i="2"/>
  <c r="DD17" i="2"/>
  <c r="DE17" i="2"/>
  <c r="DF17" i="2"/>
  <c r="DG17" i="2"/>
  <c r="DD18" i="2"/>
  <c r="DE18" i="2"/>
  <c r="DF18" i="2"/>
  <c r="DG18" i="2"/>
  <c r="DD19" i="2"/>
  <c r="DE19" i="2"/>
  <c r="DF19" i="2"/>
  <c r="DG19" i="2"/>
  <c r="DD20" i="2"/>
  <c r="DE20" i="2"/>
  <c r="DF20" i="2"/>
  <c r="DG20" i="2"/>
  <c r="DD21" i="2"/>
  <c r="DE21" i="2"/>
  <c r="DF21" i="2"/>
  <c r="DG21" i="2"/>
  <c r="DD22" i="2"/>
  <c r="DE22" i="2"/>
  <c r="DF22" i="2"/>
  <c r="DG22" i="2"/>
  <c r="DD23" i="2"/>
  <c r="DE23" i="2"/>
  <c r="DF23" i="2"/>
  <c r="DG23" i="2"/>
  <c r="DD24" i="2"/>
  <c r="DE24" i="2"/>
  <c r="DF24" i="2"/>
  <c r="DG24" i="2"/>
  <c r="DD25" i="2"/>
  <c r="DE25" i="2"/>
  <c r="DF25" i="2"/>
  <c r="DG25" i="2"/>
  <c r="DD26" i="2"/>
  <c r="DE26" i="2"/>
  <c r="DF26" i="2"/>
  <c r="DG26" i="2"/>
  <c r="DD27" i="2"/>
  <c r="DE27" i="2"/>
  <c r="DF27" i="2"/>
  <c r="DG27" i="2"/>
  <c r="DD28" i="2"/>
  <c r="DE28" i="2"/>
  <c r="DF28" i="2"/>
  <c r="DG28" i="2"/>
  <c r="DD29" i="2"/>
  <c r="DE29" i="2"/>
  <c r="DF29" i="2"/>
  <c r="DG29" i="2"/>
  <c r="DD30" i="2"/>
  <c r="DE30" i="2"/>
  <c r="DF30" i="2"/>
  <c r="DG30" i="2"/>
  <c r="DD31" i="2"/>
  <c r="DE31" i="2"/>
  <c r="DF31" i="2"/>
  <c r="DG31" i="2"/>
  <c r="DD32" i="2"/>
  <c r="DE32" i="2"/>
  <c r="DF32" i="2"/>
  <c r="DG32" i="2"/>
  <c r="DD33" i="2"/>
  <c r="DE33" i="2"/>
  <c r="DF33" i="2"/>
  <c r="DG33" i="2"/>
  <c r="DD34" i="2"/>
  <c r="DE34" i="2"/>
  <c r="DF34" i="2"/>
  <c r="DG34" i="2"/>
  <c r="DD35" i="2"/>
  <c r="DE35" i="2"/>
  <c r="DF35" i="2"/>
  <c r="DG35" i="2"/>
  <c r="DD36" i="2"/>
  <c r="DE36" i="2"/>
  <c r="DF36" i="2"/>
  <c r="DG36" i="2"/>
  <c r="DD5" i="2"/>
  <c r="DE5" i="2"/>
  <c r="DF5" i="2"/>
  <c r="DG5" i="2"/>
  <c r="DD6" i="2"/>
  <c r="DE6" i="2"/>
  <c r="DF6" i="2"/>
  <c r="DG6" i="2"/>
  <c r="DD7" i="2"/>
  <c r="DE7" i="2"/>
  <c r="DF7" i="2"/>
  <c r="DG7" i="2"/>
  <c r="DD8" i="2"/>
  <c r="DE8" i="2"/>
  <c r="DF8" i="2"/>
  <c r="DG8" i="2"/>
  <c r="DD9" i="2"/>
  <c r="DE9" i="2"/>
  <c r="DF9" i="2"/>
  <c r="DG9" i="2"/>
  <c r="DD10" i="2"/>
  <c r="DE10" i="2"/>
  <c r="DF10" i="2"/>
  <c r="DG10" i="2"/>
  <c r="DG4" i="2"/>
  <c r="DF4" i="2"/>
  <c r="DE4" i="2"/>
  <c r="DD4" i="2"/>
</calcChain>
</file>

<file path=xl/sharedStrings.xml><?xml version="1.0" encoding="utf-8"?>
<sst xmlns="http://schemas.openxmlformats.org/spreadsheetml/2006/main" count="391" uniqueCount="109">
  <si>
    <t>Partija</t>
  </si>
  <si>
    <t>Jedinica mere</t>
  </si>
  <si>
    <t>Naziv nabavke</t>
  </si>
  <si>
    <t>Broj nabavke</t>
  </si>
  <si>
    <t xml:space="preserve">Ugovoreno </t>
  </si>
  <si>
    <t xml:space="preserve">Isporučeno </t>
  </si>
  <si>
    <t xml:space="preserve">Utrošeno </t>
  </si>
  <si>
    <t xml:space="preserve">Naziv zdravstvene ustanove </t>
  </si>
  <si>
    <t>Mart</t>
  </si>
  <si>
    <t>April</t>
  </si>
  <si>
    <t>Maj</t>
  </si>
  <si>
    <t>Februar</t>
  </si>
  <si>
    <t>Jun</t>
  </si>
  <si>
    <t>Jul</t>
  </si>
  <si>
    <t>Avgust</t>
  </si>
  <si>
    <t>Septembar</t>
  </si>
  <si>
    <t>Oktobar</t>
  </si>
  <si>
    <t>Novembar</t>
  </si>
  <si>
    <t>Decembar</t>
  </si>
  <si>
    <t>Januar</t>
  </si>
  <si>
    <t xml:space="preserve">Ukupno  </t>
  </si>
  <si>
    <t>Osigurana lica</t>
  </si>
  <si>
    <t>Neosigurana lica</t>
  </si>
  <si>
    <t>Naziv Partije</t>
  </si>
  <si>
    <t>Stavka</t>
  </si>
  <si>
    <t>Naziv Stavke</t>
  </si>
  <si>
    <t>Sifra</t>
  </si>
  <si>
    <t>Jedinicna cena</t>
  </si>
  <si>
    <t>Isporucilac</t>
  </si>
  <si>
    <t>Механичка митрална валвула No 25-33</t>
  </si>
  <si>
    <t>Механичка митрална валвула No 35</t>
  </si>
  <si>
    <t>Механичка нископрофилна аортна валвула  No 17-29</t>
  </si>
  <si>
    <t>Еластични ринг за спољашњу реконструкцију аортног корена (анулуса)</t>
  </si>
  <si>
    <t>Механичка нископрофилна аортна валвула за тотално супра-ануларну позицију</t>
  </si>
  <si>
    <t>Механичка аортна валвула са тубуларним графтом</t>
  </si>
  <si>
    <t>Биолошка аортна валвула са тубуларним биолошким графтом</t>
  </si>
  <si>
    <t>Биолошка валвула без стента за аортну позицију од залиска свиње</t>
  </si>
  <si>
    <t>Биолошка стентирана валвула за аортну позицију од залиска свиње</t>
  </si>
  <si>
    <t>Биолошка стентирана валвула за аортну позицију од говеђег перикарда</t>
  </si>
  <si>
    <t>Биолошка стентирана валвула за аортну позицију од говеђег перикарда дизајнирана за минимално инвазивне имплантације</t>
  </si>
  <si>
    <t>Биолошка аортна валвула за бешавну хируршку уградњу</t>
  </si>
  <si>
    <t>Биолошка стентирана валвула за митралну позицију</t>
  </si>
  <si>
    <t>Механичка митрална валвула са универзалним кућиштем за величине 25/33</t>
  </si>
  <si>
    <t>Митрални прстен 3D конструкције, ригидни за реконструкцију исхемијске митралне регургитације No 26-34</t>
  </si>
  <si>
    <t>Митрални ригидни и/или семиригидни прстен за реконструкцију дегенеративне митралне регургитације No 26-36</t>
  </si>
  <si>
    <t>Митрални ригидни и/или семиригидни прстен за реконструкцију дегенеративне митралне регургитације No 38-40</t>
  </si>
  <si>
    <t>Митрални прстен прилагођен за одређивање дужине хорди</t>
  </si>
  <si>
    <t>Трикуспидни прстен</t>
  </si>
  <si>
    <t>Тубуларни графтови</t>
  </si>
  <si>
    <t>Валсалва графтови</t>
  </si>
  <si>
    <t>Квадрифуркациони графт за торакалну аорту</t>
  </si>
  <si>
    <t>Ендоваскуларни стент графт са додатним графтом са 4 бочне гране за обољења аорте која захватају аортни лук</t>
  </si>
  <si>
    <t>Тубуларни графт са једном бочном граном за перфузију</t>
  </si>
  <si>
    <t>Биолошки patch од екстрацелуларног матрикса</t>
  </si>
  <si>
    <t>Биолошки patch од екстрацелуларног матрикса, димензија 4x7 cm</t>
  </si>
  <si>
    <t>Биолошки patch од екстрацелуларног матрикса, димензија 7x10 cm</t>
  </si>
  <si>
    <t>Биолошки patch од екстрацелуларног матрикса, димензија 7x15 cm</t>
  </si>
  <si>
    <t>Биолошки говеђи перикардни patch</t>
  </si>
  <si>
    <t>Биолошки patch од коњског перикарда</t>
  </si>
  <si>
    <t>Децелуларизовани patch од коњског перикарда који није третиран глутералдехидом 3x3cm</t>
  </si>
  <si>
    <t>Децелуларизовани patch од коњског перикарда који није третиран глутералдехидом 5x5cm</t>
  </si>
  <si>
    <t>Децелуларизовани patch од коњског перикарда који није третиран глутералдехидом 8x4cm</t>
  </si>
  <si>
    <t>Децелуларизовани patch од коњског перикарда који није третиран глутералдехидом 8x8cm</t>
  </si>
  <si>
    <t>Биолошки пулмонални кондуит</t>
  </si>
  <si>
    <t>Заједничка понуда Denta BP Pharm d.o.o. и Austoline d.o.o.</t>
  </si>
  <si>
    <t>Gosper d.o.o.</t>
  </si>
  <si>
    <t>Mark Medical d.o.o.</t>
  </si>
  <si>
    <t>Medtronic Srbija d.o.o.</t>
  </si>
  <si>
    <t>Denta BP Pharm d.o.o.</t>
  </si>
  <si>
    <t>Mac’S Medical SEE d.o.o.</t>
  </si>
  <si>
    <t>Austroline d.o.o.</t>
  </si>
  <si>
    <t>Inrex d.o.o.</t>
  </si>
  <si>
    <t>Neomedica d.o.o.</t>
  </si>
  <si>
    <t>Валвуле и рингови</t>
  </si>
  <si>
    <t>404-1-110/19-90</t>
  </si>
  <si>
    <t>комад</t>
  </si>
  <si>
    <t>VLL20001</t>
  </si>
  <si>
    <t>VLL20002</t>
  </si>
  <si>
    <t>VLL20003</t>
  </si>
  <si>
    <t>VLL20004</t>
  </si>
  <si>
    <t>VLL20005</t>
  </si>
  <si>
    <t>VLL20006</t>
  </si>
  <si>
    <t>VLL20007</t>
  </si>
  <si>
    <t>VLL20008</t>
  </si>
  <si>
    <t>VLL20009</t>
  </si>
  <si>
    <t>VLL20010</t>
  </si>
  <si>
    <t>VLL20011</t>
  </si>
  <si>
    <t>VLL20012</t>
  </si>
  <si>
    <t>VLL20013</t>
  </si>
  <si>
    <t>VLL20014</t>
  </si>
  <si>
    <t>VLL20015</t>
  </si>
  <si>
    <t>VLL20016</t>
  </si>
  <si>
    <t>VLL20017</t>
  </si>
  <si>
    <t>VLL20018</t>
  </si>
  <si>
    <t>VLL20019</t>
  </si>
  <si>
    <t>VLL20020</t>
  </si>
  <si>
    <t>VLL20021</t>
  </si>
  <si>
    <t>VLL20022</t>
  </si>
  <si>
    <t>VLL20023</t>
  </si>
  <si>
    <t>VLL20024</t>
  </si>
  <si>
    <t>VLL20025</t>
  </si>
  <si>
    <t>VLL20026</t>
  </si>
  <si>
    <t>VLL20027</t>
  </si>
  <si>
    <t>VLL20028</t>
  </si>
  <si>
    <t>VLL20029</t>
  </si>
  <si>
    <t>VLL20030</t>
  </si>
  <si>
    <t>VLL20031</t>
  </si>
  <si>
    <t>VLL20032</t>
  </si>
  <si>
    <t>VLL20033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</si>
</sst>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8D5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/>
    <xf numFmtId="0" fontId="5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68">
    <xf numFmtId="0" fontId="0" fillId="0" borderId="0" xfId="0"/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8" borderId="1" xfId="0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9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12" fillId="0" borderId="1" xfId="22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9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/>
      <protection locked="0"/>
    </xf>
  </cellXfs>
  <cellStyles count="23">
    <cellStyle name="Comma 2" xfId="6"/>
    <cellStyle name="Normal" xfId="0" builtinId="0"/>
    <cellStyle name="Normal 13" xfId="3"/>
    <cellStyle name="Normal 2" xfId="7"/>
    <cellStyle name="Normal 2 10" xfId="11"/>
    <cellStyle name="Normal 2 13" xfId="2"/>
    <cellStyle name="Normal 2 13 2" xfId="17"/>
    <cellStyle name="Normal 2 14" xfId="9"/>
    <cellStyle name="Normal 2 2" xfId="12"/>
    <cellStyle name="Normal 2 2 10" xfId="14"/>
    <cellStyle name="Normal 2 2 12" xfId="13"/>
    <cellStyle name="Normal 2 2 12 2" xfId="20"/>
    <cellStyle name="Normal 2 2 13" xfId="1"/>
    <cellStyle name="Normal 2 2 2" xfId="4"/>
    <cellStyle name="Normal 2 2 2 2" xfId="19"/>
    <cellStyle name="Normal 2 2 3" xfId="5"/>
    <cellStyle name="Normal 2 3" xfId="8"/>
    <cellStyle name="Normal 2 4" xfId="16"/>
    <cellStyle name="Normal 3" xfId="22"/>
    <cellStyle name="Normal 4" xfId="15"/>
    <cellStyle name="Normal 4 2" xfId="21"/>
    <cellStyle name="Normal 7 4" xfId="10"/>
    <cellStyle name="Normal 7 4 2" xfId="18"/>
  </cellStyles>
  <dxfs count="0"/>
  <tableStyles count="0" defaultTableStyle="TableStyleMedium2" defaultPivotStyle="PivotStyleLight16"/>
  <colors>
    <mruColors>
      <color rgb="FFD8D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36"/>
  <sheetViews>
    <sheetView tabSelected="1" zoomScaleNormal="10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M7" sqref="M7"/>
    </sheetView>
  </sheetViews>
  <sheetFormatPr defaultRowHeight="15" x14ac:dyDescent="0.25"/>
  <cols>
    <col min="1" max="1" width="17" style="33" customWidth="1"/>
    <col min="3" max="3" width="17" customWidth="1"/>
    <col min="4" max="4" width="11.140625" bestFit="1" customWidth="1"/>
    <col min="5" max="5" width="14.85546875" customWidth="1"/>
    <col min="6" max="6" width="16.140625" style="17" customWidth="1"/>
    <col min="7" max="7" width="13.42578125" customWidth="1"/>
    <col min="8" max="8" width="14.42578125" customWidth="1"/>
    <col min="9" max="9" width="20.5703125" customWidth="1"/>
    <col min="10" max="10" width="19.28515625" customWidth="1"/>
    <col min="11" max="11" width="16.140625" bestFit="1" customWidth="1"/>
    <col min="12" max="12" width="11.42578125" customWidth="1"/>
    <col min="13" max="13" width="9.7109375" bestFit="1" customWidth="1"/>
    <col min="14" max="14" width="10.140625" bestFit="1" customWidth="1"/>
    <col min="15" max="15" width="8.42578125" bestFit="1" customWidth="1"/>
    <col min="16" max="16" width="11.85546875" customWidth="1"/>
    <col min="17" max="17" width="9.7109375" customWidth="1"/>
    <col min="18" max="18" width="10.140625" bestFit="1" customWidth="1"/>
    <col min="19" max="19" width="8.42578125" bestFit="1" customWidth="1"/>
    <col min="20" max="20" width="11.140625" customWidth="1"/>
    <col min="21" max="21" width="9.7109375" customWidth="1"/>
    <col min="22" max="22" width="10.140625" bestFit="1" customWidth="1"/>
    <col min="23" max="23" width="8.42578125" bestFit="1" customWidth="1"/>
    <col min="24" max="25" width="15.28515625" customWidth="1"/>
    <col min="26" max="26" width="14.140625" customWidth="1"/>
    <col min="27" max="27" width="13.140625" customWidth="1"/>
    <col min="28" max="29" width="15" customWidth="1"/>
    <col min="30" max="30" width="14.5703125" customWidth="1"/>
    <col min="31" max="31" width="15.85546875" customWidth="1"/>
    <col min="32" max="33" width="15.28515625" customWidth="1"/>
    <col min="34" max="34" width="14.140625" customWidth="1"/>
    <col min="35" max="35" width="13.140625" customWidth="1"/>
    <col min="36" max="37" width="15.28515625" customWidth="1"/>
    <col min="38" max="38" width="14.140625" customWidth="1"/>
    <col min="39" max="39" width="13.140625" customWidth="1"/>
    <col min="40" max="41" width="15.28515625" customWidth="1"/>
    <col min="42" max="42" width="14.140625" customWidth="1"/>
    <col min="43" max="59" width="13.140625" customWidth="1"/>
    <col min="60" max="60" width="11.42578125" customWidth="1"/>
    <col min="61" max="61" width="9.7109375" bestFit="1" customWidth="1"/>
    <col min="62" max="62" width="10.140625" bestFit="1" customWidth="1"/>
    <col min="63" max="63" width="8.42578125" bestFit="1" customWidth="1"/>
    <col min="64" max="64" width="11.85546875" customWidth="1"/>
    <col min="65" max="65" width="9.7109375" customWidth="1"/>
    <col min="66" max="66" width="10.140625" bestFit="1" customWidth="1"/>
    <col min="67" max="67" width="8.42578125" bestFit="1" customWidth="1"/>
    <col min="68" max="68" width="11.140625" customWidth="1"/>
    <col min="69" max="69" width="9.7109375" customWidth="1"/>
    <col min="70" max="70" width="10.140625" bestFit="1" customWidth="1"/>
    <col min="71" max="71" width="8.42578125" bestFit="1" customWidth="1"/>
    <col min="72" max="73" width="15.28515625" customWidth="1"/>
    <col min="74" max="74" width="14.140625" customWidth="1"/>
    <col min="75" max="75" width="13.140625" customWidth="1"/>
    <col min="76" max="77" width="15" customWidth="1"/>
    <col min="78" max="78" width="14.5703125" customWidth="1"/>
    <col min="79" max="79" width="15.85546875" customWidth="1"/>
    <col min="80" max="81" width="15.28515625" customWidth="1"/>
    <col min="82" max="82" width="14.140625" customWidth="1"/>
    <col min="83" max="83" width="13.140625" customWidth="1"/>
    <col min="84" max="85" width="15.28515625" customWidth="1"/>
    <col min="86" max="86" width="14.140625" customWidth="1"/>
    <col min="87" max="87" width="13.140625" customWidth="1"/>
    <col min="88" max="89" width="15.28515625" customWidth="1"/>
    <col min="90" max="90" width="14.140625" customWidth="1"/>
    <col min="91" max="107" width="13.140625" customWidth="1"/>
    <col min="108" max="109" width="11.7109375" customWidth="1"/>
    <col min="110" max="110" width="11.140625" customWidth="1"/>
    <col min="111" max="111" width="11.42578125" customWidth="1"/>
  </cols>
  <sheetData>
    <row r="1" spans="1:111" x14ac:dyDescent="0.25">
      <c r="A1" s="59" t="s">
        <v>7</v>
      </c>
      <c r="B1" s="59" t="s">
        <v>0</v>
      </c>
      <c r="C1" s="54" t="s">
        <v>23</v>
      </c>
      <c r="D1" s="57" t="s">
        <v>24</v>
      </c>
      <c r="E1" s="54" t="s">
        <v>25</v>
      </c>
      <c r="F1" s="54" t="s">
        <v>26</v>
      </c>
      <c r="G1" s="54" t="s">
        <v>1</v>
      </c>
      <c r="H1" s="54" t="s">
        <v>27</v>
      </c>
      <c r="I1" s="54" t="s">
        <v>28</v>
      </c>
      <c r="J1" s="54" t="s">
        <v>2</v>
      </c>
      <c r="K1" s="54" t="s">
        <v>3</v>
      </c>
      <c r="L1" s="47" t="s">
        <v>10</v>
      </c>
      <c r="M1" s="48"/>
      <c r="N1" s="48"/>
      <c r="O1" s="49"/>
      <c r="P1" s="37" t="s">
        <v>12</v>
      </c>
      <c r="Q1" s="38"/>
      <c r="R1" s="38"/>
      <c r="S1" s="39"/>
      <c r="T1" s="34" t="s">
        <v>13</v>
      </c>
      <c r="U1" s="35"/>
      <c r="V1" s="35"/>
      <c r="W1" s="36"/>
      <c r="X1" s="44" t="s">
        <v>14</v>
      </c>
      <c r="Y1" s="45"/>
      <c r="Z1" s="45"/>
      <c r="AA1" s="46"/>
      <c r="AB1" s="47" t="s">
        <v>15</v>
      </c>
      <c r="AC1" s="48"/>
      <c r="AD1" s="48"/>
      <c r="AE1" s="49"/>
      <c r="AF1" s="37" t="s">
        <v>16</v>
      </c>
      <c r="AG1" s="38"/>
      <c r="AH1" s="38"/>
      <c r="AI1" s="39"/>
      <c r="AJ1" s="34" t="s">
        <v>17</v>
      </c>
      <c r="AK1" s="35"/>
      <c r="AL1" s="35"/>
      <c r="AM1" s="36"/>
      <c r="AN1" s="44" t="s">
        <v>18</v>
      </c>
      <c r="AO1" s="45"/>
      <c r="AP1" s="45"/>
      <c r="AQ1" s="46"/>
      <c r="AR1" s="44" t="s">
        <v>19</v>
      </c>
      <c r="AS1" s="45"/>
      <c r="AT1" s="45"/>
      <c r="AU1" s="46"/>
      <c r="AV1" s="37" t="s">
        <v>11</v>
      </c>
      <c r="AW1" s="38"/>
      <c r="AX1" s="38"/>
      <c r="AY1" s="39"/>
      <c r="AZ1" s="34" t="s">
        <v>8</v>
      </c>
      <c r="BA1" s="35"/>
      <c r="BB1" s="35"/>
      <c r="BC1" s="36"/>
      <c r="BD1" s="37" t="s">
        <v>9</v>
      </c>
      <c r="BE1" s="38"/>
      <c r="BF1" s="38"/>
      <c r="BG1" s="39"/>
      <c r="BH1" s="47" t="s">
        <v>10</v>
      </c>
      <c r="BI1" s="48"/>
      <c r="BJ1" s="48"/>
      <c r="BK1" s="49"/>
      <c r="BL1" s="37" t="s">
        <v>12</v>
      </c>
      <c r="BM1" s="38"/>
      <c r="BN1" s="38"/>
      <c r="BO1" s="39"/>
      <c r="BP1" s="34" t="s">
        <v>13</v>
      </c>
      <c r="BQ1" s="35"/>
      <c r="BR1" s="35"/>
      <c r="BS1" s="36"/>
      <c r="BT1" s="44" t="s">
        <v>14</v>
      </c>
      <c r="BU1" s="45"/>
      <c r="BV1" s="45"/>
      <c r="BW1" s="46"/>
      <c r="BX1" s="47" t="s">
        <v>15</v>
      </c>
      <c r="BY1" s="48"/>
      <c r="BZ1" s="48"/>
      <c r="CA1" s="49"/>
      <c r="CB1" s="37" t="s">
        <v>16</v>
      </c>
      <c r="CC1" s="38"/>
      <c r="CD1" s="38"/>
      <c r="CE1" s="39"/>
      <c r="CF1" s="34" t="s">
        <v>17</v>
      </c>
      <c r="CG1" s="35"/>
      <c r="CH1" s="35"/>
      <c r="CI1" s="36"/>
      <c r="CJ1" s="44" t="s">
        <v>18</v>
      </c>
      <c r="CK1" s="45"/>
      <c r="CL1" s="45"/>
      <c r="CM1" s="46"/>
      <c r="CN1" s="44" t="s">
        <v>19</v>
      </c>
      <c r="CO1" s="45"/>
      <c r="CP1" s="45"/>
      <c r="CQ1" s="46"/>
      <c r="CR1" s="37" t="s">
        <v>11</v>
      </c>
      <c r="CS1" s="38"/>
      <c r="CT1" s="38"/>
      <c r="CU1" s="39"/>
      <c r="CV1" s="34" t="s">
        <v>8</v>
      </c>
      <c r="CW1" s="35"/>
      <c r="CX1" s="35"/>
      <c r="CY1" s="36"/>
      <c r="CZ1" s="37" t="s">
        <v>9</v>
      </c>
      <c r="DA1" s="38"/>
      <c r="DB1" s="38"/>
      <c r="DC1" s="39"/>
      <c r="DD1" s="51" t="s">
        <v>20</v>
      </c>
      <c r="DE1" s="52"/>
      <c r="DF1" s="52"/>
      <c r="DG1" s="53"/>
    </row>
    <row r="2" spans="1:111" ht="24" x14ac:dyDescent="0.25">
      <c r="A2" s="60"/>
      <c r="B2" s="60"/>
      <c r="C2" s="55"/>
      <c r="D2" s="58"/>
      <c r="E2" s="55"/>
      <c r="F2" s="55"/>
      <c r="G2" s="55"/>
      <c r="H2" s="55"/>
      <c r="I2" s="55"/>
      <c r="J2" s="55"/>
      <c r="K2" s="55"/>
      <c r="L2" s="10" t="s">
        <v>22</v>
      </c>
      <c r="M2" s="40" t="s">
        <v>21</v>
      </c>
      <c r="N2" s="40"/>
      <c r="O2" s="40"/>
      <c r="P2" s="4" t="s">
        <v>22</v>
      </c>
      <c r="Q2" s="37" t="s">
        <v>21</v>
      </c>
      <c r="R2" s="38"/>
      <c r="S2" s="39"/>
      <c r="T2" s="7" t="s">
        <v>22</v>
      </c>
      <c r="U2" s="34" t="s">
        <v>21</v>
      </c>
      <c r="V2" s="35"/>
      <c r="W2" s="36"/>
      <c r="X2" s="8" t="s">
        <v>22</v>
      </c>
      <c r="Y2" s="41" t="s">
        <v>21</v>
      </c>
      <c r="Z2" s="41"/>
      <c r="AA2" s="41"/>
      <c r="AB2" s="10" t="s">
        <v>22</v>
      </c>
      <c r="AC2" s="40" t="s">
        <v>21</v>
      </c>
      <c r="AD2" s="40"/>
      <c r="AE2" s="40"/>
      <c r="AF2" s="9" t="s">
        <v>22</v>
      </c>
      <c r="AG2" s="42" t="s">
        <v>21</v>
      </c>
      <c r="AH2" s="42"/>
      <c r="AI2" s="42"/>
      <c r="AJ2" s="7" t="s">
        <v>22</v>
      </c>
      <c r="AK2" s="43" t="s">
        <v>21</v>
      </c>
      <c r="AL2" s="43"/>
      <c r="AM2" s="43"/>
      <c r="AN2" s="8" t="s">
        <v>22</v>
      </c>
      <c r="AO2" s="41" t="s">
        <v>21</v>
      </c>
      <c r="AP2" s="41"/>
      <c r="AQ2" s="41"/>
      <c r="AR2" s="8" t="s">
        <v>22</v>
      </c>
      <c r="AS2" s="41" t="s">
        <v>21</v>
      </c>
      <c r="AT2" s="41"/>
      <c r="AU2" s="41"/>
      <c r="AV2" s="9" t="s">
        <v>22</v>
      </c>
      <c r="AW2" s="42" t="s">
        <v>21</v>
      </c>
      <c r="AX2" s="42"/>
      <c r="AY2" s="42"/>
      <c r="AZ2" s="1" t="s">
        <v>22</v>
      </c>
      <c r="BA2" s="34" t="s">
        <v>21</v>
      </c>
      <c r="BB2" s="35"/>
      <c r="BC2" s="36"/>
      <c r="BD2" s="4" t="s">
        <v>22</v>
      </c>
      <c r="BE2" s="38" t="s">
        <v>21</v>
      </c>
      <c r="BF2" s="38"/>
      <c r="BG2" s="39"/>
      <c r="BH2" s="25" t="s">
        <v>22</v>
      </c>
      <c r="BI2" s="40" t="s">
        <v>21</v>
      </c>
      <c r="BJ2" s="40"/>
      <c r="BK2" s="40"/>
      <c r="BL2" s="19" t="s">
        <v>22</v>
      </c>
      <c r="BM2" s="37" t="s">
        <v>21</v>
      </c>
      <c r="BN2" s="38"/>
      <c r="BO2" s="39"/>
      <c r="BP2" s="18" t="s">
        <v>22</v>
      </c>
      <c r="BQ2" s="34" t="s">
        <v>21</v>
      </c>
      <c r="BR2" s="35"/>
      <c r="BS2" s="36"/>
      <c r="BT2" s="24" t="s">
        <v>22</v>
      </c>
      <c r="BU2" s="41" t="s">
        <v>21</v>
      </c>
      <c r="BV2" s="41"/>
      <c r="BW2" s="41"/>
      <c r="BX2" s="25" t="s">
        <v>22</v>
      </c>
      <c r="BY2" s="40" t="s">
        <v>21</v>
      </c>
      <c r="BZ2" s="40"/>
      <c r="CA2" s="40"/>
      <c r="CB2" s="21" t="s">
        <v>22</v>
      </c>
      <c r="CC2" s="42" t="s">
        <v>21</v>
      </c>
      <c r="CD2" s="42"/>
      <c r="CE2" s="42"/>
      <c r="CF2" s="18" t="s">
        <v>22</v>
      </c>
      <c r="CG2" s="43" t="s">
        <v>21</v>
      </c>
      <c r="CH2" s="43"/>
      <c r="CI2" s="43"/>
      <c r="CJ2" s="24" t="s">
        <v>22</v>
      </c>
      <c r="CK2" s="41" t="s">
        <v>21</v>
      </c>
      <c r="CL2" s="41"/>
      <c r="CM2" s="41"/>
      <c r="CN2" s="24" t="s">
        <v>22</v>
      </c>
      <c r="CO2" s="41" t="s">
        <v>21</v>
      </c>
      <c r="CP2" s="41"/>
      <c r="CQ2" s="41"/>
      <c r="CR2" s="21" t="s">
        <v>22</v>
      </c>
      <c r="CS2" s="42" t="s">
        <v>21</v>
      </c>
      <c r="CT2" s="42"/>
      <c r="CU2" s="42"/>
      <c r="CV2" s="23" t="s">
        <v>22</v>
      </c>
      <c r="CW2" s="34" t="s">
        <v>21</v>
      </c>
      <c r="CX2" s="35"/>
      <c r="CY2" s="36"/>
      <c r="CZ2" s="19" t="s">
        <v>22</v>
      </c>
      <c r="DA2" s="38" t="s">
        <v>21</v>
      </c>
      <c r="DB2" s="38"/>
      <c r="DC2" s="39"/>
      <c r="DD2" s="6" t="s">
        <v>22</v>
      </c>
      <c r="DE2" s="50" t="s">
        <v>21</v>
      </c>
      <c r="DF2" s="50"/>
      <c r="DG2" s="50"/>
    </row>
    <row r="3" spans="1:111" x14ac:dyDescent="0.25">
      <c r="A3" s="61"/>
      <c r="B3" s="60"/>
      <c r="C3" s="55"/>
      <c r="D3" s="58"/>
      <c r="E3" s="55"/>
      <c r="F3" s="56"/>
      <c r="G3" s="56"/>
      <c r="H3" s="56"/>
      <c r="I3" s="56"/>
      <c r="J3" s="56"/>
      <c r="K3" s="56"/>
      <c r="L3" s="5" t="s">
        <v>4</v>
      </c>
      <c r="M3" s="5" t="s">
        <v>4</v>
      </c>
      <c r="N3" s="5" t="s">
        <v>5</v>
      </c>
      <c r="O3" s="5" t="s">
        <v>6</v>
      </c>
      <c r="P3" s="4" t="s">
        <v>4</v>
      </c>
      <c r="Q3" s="4" t="s">
        <v>4</v>
      </c>
      <c r="R3" s="4" t="s">
        <v>5</v>
      </c>
      <c r="S3" s="4" t="s">
        <v>6</v>
      </c>
      <c r="T3" s="1" t="s">
        <v>4</v>
      </c>
      <c r="U3" s="1" t="s">
        <v>4</v>
      </c>
      <c r="V3" s="1" t="s">
        <v>5</v>
      </c>
      <c r="W3" s="1" t="s">
        <v>6</v>
      </c>
      <c r="X3" s="2" t="s">
        <v>4</v>
      </c>
      <c r="Y3" s="2" t="s">
        <v>4</v>
      </c>
      <c r="Z3" s="2" t="s">
        <v>5</v>
      </c>
      <c r="AA3" s="2" t="s">
        <v>6</v>
      </c>
      <c r="AB3" s="5" t="s">
        <v>4</v>
      </c>
      <c r="AC3" s="5" t="s">
        <v>4</v>
      </c>
      <c r="AD3" s="5" t="s">
        <v>5</v>
      </c>
      <c r="AE3" s="5" t="s">
        <v>6</v>
      </c>
      <c r="AF3" s="4" t="s">
        <v>4</v>
      </c>
      <c r="AG3" s="4" t="s">
        <v>4</v>
      </c>
      <c r="AH3" s="4" t="s">
        <v>5</v>
      </c>
      <c r="AI3" s="4" t="s">
        <v>6</v>
      </c>
      <c r="AJ3" s="1" t="s">
        <v>4</v>
      </c>
      <c r="AK3" s="1" t="s">
        <v>4</v>
      </c>
      <c r="AL3" s="1" t="s">
        <v>5</v>
      </c>
      <c r="AM3" s="1" t="s">
        <v>6</v>
      </c>
      <c r="AN3" s="2" t="s">
        <v>4</v>
      </c>
      <c r="AO3" s="2" t="s">
        <v>4</v>
      </c>
      <c r="AP3" s="2" t="s">
        <v>5</v>
      </c>
      <c r="AQ3" s="2" t="s">
        <v>6</v>
      </c>
      <c r="AR3" s="2" t="s">
        <v>4</v>
      </c>
      <c r="AS3" s="2" t="s">
        <v>4</v>
      </c>
      <c r="AT3" s="2" t="s">
        <v>5</v>
      </c>
      <c r="AU3" s="2" t="s">
        <v>6</v>
      </c>
      <c r="AV3" s="4" t="s">
        <v>4</v>
      </c>
      <c r="AW3" s="4" t="s">
        <v>4</v>
      </c>
      <c r="AX3" s="4" t="s">
        <v>5</v>
      </c>
      <c r="AY3" s="4" t="s">
        <v>6</v>
      </c>
      <c r="AZ3" s="1" t="s">
        <v>4</v>
      </c>
      <c r="BA3" s="1" t="s">
        <v>4</v>
      </c>
      <c r="BB3" s="1" t="s">
        <v>5</v>
      </c>
      <c r="BC3" s="1" t="s">
        <v>6</v>
      </c>
      <c r="BD3" s="4" t="s">
        <v>4</v>
      </c>
      <c r="BE3" s="4" t="s">
        <v>4</v>
      </c>
      <c r="BF3" s="4" t="s">
        <v>5</v>
      </c>
      <c r="BG3" s="4" t="s">
        <v>6</v>
      </c>
      <c r="BH3" s="22" t="s">
        <v>4</v>
      </c>
      <c r="BI3" s="22" t="s">
        <v>4</v>
      </c>
      <c r="BJ3" s="22" t="s">
        <v>5</v>
      </c>
      <c r="BK3" s="22" t="s">
        <v>6</v>
      </c>
      <c r="BL3" s="19" t="s">
        <v>4</v>
      </c>
      <c r="BM3" s="19" t="s">
        <v>4</v>
      </c>
      <c r="BN3" s="19" t="s">
        <v>5</v>
      </c>
      <c r="BO3" s="19" t="s">
        <v>6</v>
      </c>
      <c r="BP3" s="23" t="s">
        <v>4</v>
      </c>
      <c r="BQ3" s="23" t="s">
        <v>4</v>
      </c>
      <c r="BR3" s="23" t="s">
        <v>5</v>
      </c>
      <c r="BS3" s="23" t="s">
        <v>6</v>
      </c>
      <c r="BT3" s="20" t="s">
        <v>4</v>
      </c>
      <c r="BU3" s="20" t="s">
        <v>4</v>
      </c>
      <c r="BV3" s="20" t="s">
        <v>5</v>
      </c>
      <c r="BW3" s="20" t="s">
        <v>6</v>
      </c>
      <c r="BX3" s="22" t="s">
        <v>4</v>
      </c>
      <c r="BY3" s="22" t="s">
        <v>4</v>
      </c>
      <c r="BZ3" s="22" t="s">
        <v>5</v>
      </c>
      <c r="CA3" s="22" t="s">
        <v>6</v>
      </c>
      <c r="CB3" s="19" t="s">
        <v>4</v>
      </c>
      <c r="CC3" s="19" t="s">
        <v>4</v>
      </c>
      <c r="CD3" s="19" t="s">
        <v>5</v>
      </c>
      <c r="CE3" s="19" t="s">
        <v>6</v>
      </c>
      <c r="CF3" s="23" t="s">
        <v>4</v>
      </c>
      <c r="CG3" s="23" t="s">
        <v>4</v>
      </c>
      <c r="CH3" s="23" t="s">
        <v>5</v>
      </c>
      <c r="CI3" s="23" t="s">
        <v>6</v>
      </c>
      <c r="CJ3" s="20" t="s">
        <v>4</v>
      </c>
      <c r="CK3" s="20" t="s">
        <v>4</v>
      </c>
      <c r="CL3" s="20" t="s">
        <v>5</v>
      </c>
      <c r="CM3" s="20" t="s">
        <v>6</v>
      </c>
      <c r="CN3" s="20" t="s">
        <v>4</v>
      </c>
      <c r="CO3" s="20" t="s">
        <v>4</v>
      </c>
      <c r="CP3" s="20" t="s">
        <v>5</v>
      </c>
      <c r="CQ3" s="20" t="s">
        <v>6</v>
      </c>
      <c r="CR3" s="19" t="s">
        <v>4</v>
      </c>
      <c r="CS3" s="19" t="s">
        <v>4</v>
      </c>
      <c r="CT3" s="19" t="s">
        <v>5</v>
      </c>
      <c r="CU3" s="19" t="s">
        <v>6</v>
      </c>
      <c r="CV3" s="23" t="s">
        <v>4</v>
      </c>
      <c r="CW3" s="23" t="s">
        <v>4</v>
      </c>
      <c r="CX3" s="23" t="s">
        <v>5</v>
      </c>
      <c r="CY3" s="23" t="s">
        <v>6</v>
      </c>
      <c r="CZ3" s="19" t="s">
        <v>4</v>
      </c>
      <c r="DA3" s="19" t="s">
        <v>4</v>
      </c>
      <c r="DB3" s="19" t="s">
        <v>5</v>
      </c>
      <c r="DC3" s="19" t="s">
        <v>6</v>
      </c>
      <c r="DD3" s="3" t="s">
        <v>4</v>
      </c>
      <c r="DE3" s="3" t="s">
        <v>4</v>
      </c>
      <c r="DF3" s="3" t="s">
        <v>5</v>
      </c>
      <c r="DG3" s="3" t="s">
        <v>6</v>
      </c>
    </row>
    <row r="4" spans="1:111" s="12" customFormat="1" ht="38.25" x14ac:dyDescent="0.25">
      <c r="A4" s="11"/>
      <c r="B4" s="26">
        <v>1</v>
      </c>
      <c r="C4" s="27" t="s">
        <v>29</v>
      </c>
      <c r="D4" s="13"/>
      <c r="E4" s="13"/>
      <c r="F4" s="62" t="s">
        <v>76</v>
      </c>
      <c r="G4" s="13" t="s">
        <v>75</v>
      </c>
      <c r="H4" s="63">
        <v>59300</v>
      </c>
      <c r="I4" s="13" t="s">
        <v>64</v>
      </c>
      <c r="J4" s="15" t="s">
        <v>73</v>
      </c>
      <c r="K4" s="15" t="s">
        <v>74</v>
      </c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6">
        <f>L4+P4+T4+X4+AB4+AF4+AJ4+AN4+AR4+AV4+AZ4+BD4+BH4+BL4+BP4+BT4+BX4+CB4+CF4+CJ4+CN4+CR4+CV4+CZ4</f>
        <v>0</v>
      </c>
      <c r="DE4" s="66">
        <f>M4+Q4+U4+Y4+AC4+AG4+AK4+AO4+AS4+AW4+BA4+BE4+BI4+BM4+BQ4+BU4+BY4+CC4+CG4+CK4+CO4+CS4+CW4+DA4</f>
        <v>0</v>
      </c>
      <c r="DF4" s="66">
        <f>N4+R4+V4+Z4+AD4+AH4+AL4+AP4+AT4+AX4+BB4+BF4+BJ4+BN4+BR4+BV4+BZ4+CD4+CH4+CL4+CP4+CT4+CX4+DB4</f>
        <v>0</v>
      </c>
      <c r="DG4" s="66">
        <f>O4+S4+W4+AA4+AE4+AI4+AM4+AQ4+AU4+AY4+BC4+BG4+BK4+BO4+BS4+BW4+CA4+CE4+CI4+CM4+CQ4+CU4+CY4+DC4</f>
        <v>0</v>
      </c>
    </row>
    <row r="5" spans="1:111" s="12" customFormat="1" ht="36" x14ac:dyDescent="0.25">
      <c r="A5" s="11"/>
      <c r="B5" s="26">
        <v>2</v>
      </c>
      <c r="C5" s="27" t="s">
        <v>30</v>
      </c>
      <c r="D5" s="13"/>
      <c r="E5" s="13"/>
      <c r="F5" s="62" t="s">
        <v>77</v>
      </c>
      <c r="G5" s="13" t="s">
        <v>75</v>
      </c>
      <c r="H5" s="63">
        <v>59400</v>
      </c>
      <c r="I5" s="13" t="s">
        <v>65</v>
      </c>
      <c r="J5" s="15" t="s">
        <v>73</v>
      </c>
      <c r="K5" s="15" t="s">
        <v>74</v>
      </c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6">
        <f t="shared" ref="DD5:DD10" si="0">L5+P5+T5+X5+AB5+AF5+AJ5+AN5+AR5+AV5+AZ5+BD5+BH5+BL5+BP5+BT5+BX5+CB5+CF5+CJ5+CN5+CR5+CV5+CZ5</f>
        <v>0</v>
      </c>
      <c r="DE5" s="66">
        <f t="shared" ref="DE5:DE10" si="1">M5+Q5+U5+Y5+AC5+AG5+AK5+AO5+AS5+AW5+BA5+BE5+BI5+BM5+BQ5+BU5+BY5+CC5+CG5+CK5+CO5+CS5+CW5+DA5</f>
        <v>0</v>
      </c>
      <c r="DF5" s="66">
        <f t="shared" ref="DF5:DF10" si="2">N5+R5+V5+Z5+AD5+AH5+AL5+AP5+AT5+AX5+BB5+BF5+BJ5+BN5+BR5+BV5+BZ5+CD5+CH5+CL5+CP5+CT5+CX5+DB5</f>
        <v>0</v>
      </c>
      <c r="DG5" s="66">
        <f t="shared" ref="DG5:DG10" si="3">O5+S5+W5+AA5+AE5+AI5+AM5+AQ5+AU5+AY5+BC5+BG5+BK5+BO5+BS5+BW5+CA5+CE5+CI5+CM5+CQ5+CU5+CY5+DC5</f>
        <v>0</v>
      </c>
    </row>
    <row r="6" spans="1:111" s="12" customFormat="1" ht="48" x14ac:dyDescent="0.25">
      <c r="A6" s="11"/>
      <c r="B6" s="26">
        <v>3</v>
      </c>
      <c r="C6" s="27" t="s">
        <v>31</v>
      </c>
      <c r="D6" s="14"/>
      <c r="E6" s="13"/>
      <c r="F6" s="62" t="s">
        <v>78</v>
      </c>
      <c r="G6" s="13" t="s">
        <v>75</v>
      </c>
      <c r="H6" s="63">
        <v>59300</v>
      </c>
      <c r="I6" s="13" t="s">
        <v>65</v>
      </c>
      <c r="J6" s="15" t="s">
        <v>73</v>
      </c>
      <c r="K6" s="15" t="s">
        <v>74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6">
        <f t="shared" si="0"/>
        <v>0</v>
      </c>
      <c r="DE6" s="66">
        <f t="shared" si="1"/>
        <v>0</v>
      </c>
      <c r="DF6" s="66">
        <f t="shared" si="2"/>
        <v>0</v>
      </c>
      <c r="DG6" s="66">
        <f t="shared" si="3"/>
        <v>0</v>
      </c>
    </row>
    <row r="7" spans="1:111" s="12" customFormat="1" ht="60" x14ac:dyDescent="0.25">
      <c r="A7" s="11"/>
      <c r="B7" s="26">
        <v>4</v>
      </c>
      <c r="C7" s="28" t="s">
        <v>32</v>
      </c>
      <c r="D7" s="14"/>
      <c r="E7" s="13"/>
      <c r="F7" s="62" t="s">
        <v>79</v>
      </c>
      <c r="G7" s="13" t="s">
        <v>75</v>
      </c>
      <c r="H7" s="64">
        <v>249900</v>
      </c>
      <c r="I7" s="16" t="s">
        <v>66</v>
      </c>
      <c r="J7" s="15" t="s">
        <v>73</v>
      </c>
      <c r="K7" s="15" t="s">
        <v>74</v>
      </c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6">
        <f t="shared" si="0"/>
        <v>0</v>
      </c>
      <c r="DE7" s="66">
        <f t="shared" si="1"/>
        <v>0</v>
      </c>
      <c r="DF7" s="66">
        <f t="shared" si="2"/>
        <v>0</v>
      </c>
      <c r="DG7" s="66">
        <f t="shared" si="3"/>
        <v>0</v>
      </c>
    </row>
    <row r="8" spans="1:111" s="12" customFormat="1" ht="60" x14ac:dyDescent="0.25">
      <c r="A8" s="11"/>
      <c r="B8" s="26">
        <v>5</v>
      </c>
      <c r="C8" s="29" t="s">
        <v>33</v>
      </c>
      <c r="D8" s="13"/>
      <c r="E8" s="13"/>
      <c r="F8" s="62" t="s">
        <v>80</v>
      </c>
      <c r="G8" s="13" t="s">
        <v>75</v>
      </c>
      <c r="H8" s="63">
        <v>60000</v>
      </c>
      <c r="I8" s="16" t="s">
        <v>67</v>
      </c>
      <c r="J8" s="15" t="s">
        <v>73</v>
      </c>
      <c r="K8" s="15" t="s">
        <v>74</v>
      </c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6">
        <f t="shared" si="0"/>
        <v>0</v>
      </c>
      <c r="DE8" s="66">
        <f t="shared" si="1"/>
        <v>0</v>
      </c>
      <c r="DF8" s="66">
        <f t="shared" si="2"/>
        <v>0</v>
      </c>
      <c r="DG8" s="66">
        <f t="shared" si="3"/>
        <v>0</v>
      </c>
    </row>
    <row r="9" spans="1:111" s="12" customFormat="1" ht="48" x14ac:dyDescent="0.25">
      <c r="A9" s="11"/>
      <c r="B9" s="26">
        <v>6</v>
      </c>
      <c r="C9" s="29" t="s">
        <v>34</v>
      </c>
      <c r="D9" s="13"/>
      <c r="E9" s="13"/>
      <c r="F9" s="62" t="s">
        <v>81</v>
      </c>
      <c r="G9" s="13" t="s">
        <v>75</v>
      </c>
      <c r="H9" s="63">
        <v>130000</v>
      </c>
      <c r="I9" s="16" t="s">
        <v>68</v>
      </c>
      <c r="J9" s="15" t="s">
        <v>73</v>
      </c>
      <c r="K9" s="15" t="s">
        <v>74</v>
      </c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6">
        <f t="shared" si="0"/>
        <v>0</v>
      </c>
      <c r="DE9" s="66">
        <f t="shared" si="1"/>
        <v>0</v>
      </c>
      <c r="DF9" s="66">
        <f t="shared" si="2"/>
        <v>0</v>
      </c>
      <c r="DG9" s="66">
        <f t="shared" si="3"/>
        <v>0</v>
      </c>
    </row>
    <row r="10" spans="1:111" s="12" customFormat="1" ht="60" x14ac:dyDescent="0.25">
      <c r="A10" s="11"/>
      <c r="B10" s="26">
        <v>8</v>
      </c>
      <c r="C10" s="28" t="s">
        <v>35</v>
      </c>
      <c r="D10" s="13"/>
      <c r="E10" s="13"/>
      <c r="F10" s="62" t="s">
        <v>82</v>
      </c>
      <c r="G10" s="13" t="s">
        <v>75</v>
      </c>
      <c r="H10" s="63">
        <v>424000</v>
      </c>
      <c r="I10" s="16" t="s">
        <v>69</v>
      </c>
      <c r="J10" s="15" t="s">
        <v>73</v>
      </c>
      <c r="K10" s="15" t="s">
        <v>74</v>
      </c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6">
        <f t="shared" si="0"/>
        <v>0</v>
      </c>
      <c r="DE10" s="66">
        <f t="shared" si="1"/>
        <v>0</v>
      </c>
      <c r="DF10" s="66">
        <f t="shared" si="2"/>
        <v>0</v>
      </c>
      <c r="DG10" s="66">
        <f t="shared" si="3"/>
        <v>0</v>
      </c>
    </row>
    <row r="11" spans="1:111" ht="63.75" x14ac:dyDescent="0.25">
      <c r="A11" s="32"/>
      <c r="B11" s="26">
        <v>9</v>
      </c>
      <c r="C11" s="26" t="s">
        <v>36</v>
      </c>
      <c r="D11" s="26"/>
      <c r="E11" s="26"/>
      <c r="F11" s="62" t="s">
        <v>83</v>
      </c>
      <c r="G11" s="13" t="s">
        <v>75</v>
      </c>
      <c r="H11" s="63">
        <v>440000</v>
      </c>
      <c r="I11" s="26" t="s">
        <v>67</v>
      </c>
      <c r="J11" s="15" t="s">
        <v>73</v>
      </c>
      <c r="K11" s="15" t="s">
        <v>74</v>
      </c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6">
        <f t="shared" ref="DD11:DD36" si="4">L11+P11+T11+X11+AB11+AF11+AJ11+AN11+AR11+AV11+AZ11+BD11+BH11+BL11+BP11+BT11+BX11+CB11+CF11+CJ11+CN11+CR11+CV11+CZ11</f>
        <v>0</v>
      </c>
      <c r="DE11" s="66">
        <f t="shared" ref="DE11:DE36" si="5">M11+Q11+U11+Y11+AC11+AG11+AK11+AO11+AS11+AW11+BA11+BE11+BI11+BM11+BQ11+BU11+BY11+CC11+CG11+CK11+CO11+CS11+CW11+DA11</f>
        <v>0</v>
      </c>
      <c r="DF11" s="66">
        <f t="shared" ref="DF11:DF36" si="6">N11+R11+V11+Z11+AD11+AH11+AL11+AP11+AT11+AX11+BB11+BF11+BJ11+BN11+BR11+BV11+BZ11+CD11+CH11+CL11+CP11+CT11+CX11+DB11</f>
        <v>0</v>
      </c>
      <c r="DG11" s="66">
        <f t="shared" ref="DG11:DG36" si="7">O11+S11+W11+AA11+AE11+AI11+AM11+AQ11+AU11+AY11+BC11+BG11+BK11+BO11+BS11+BW11+CA11+CE11+CI11+CM11+CQ11+CU11+CY11+DC11</f>
        <v>0</v>
      </c>
    </row>
    <row r="12" spans="1:111" ht="63.75" x14ac:dyDescent="0.25">
      <c r="A12" s="32"/>
      <c r="B12" s="26">
        <v>10</v>
      </c>
      <c r="C12" s="26" t="s">
        <v>37</v>
      </c>
      <c r="D12" s="26"/>
      <c r="E12" s="26"/>
      <c r="F12" s="62" t="s">
        <v>84</v>
      </c>
      <c r="G12" s="13" t="s">
        <v>75</v>
      </c>
      <c r="H12" s="63">
        <v>81500</v>
      </c>
      <c r="I12" s="26" t="s">
        <v>65</v>
      </c>
      <c r="J12" s="15" t="s">
        <v>73</v>
      </c>
      <c r="K12" s="15" t="s">
        <v>74</v>
      </c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6">
        <f t="shared" si="4"/>
        <v>0</v>
      </c>
      <c r="DE12" s="66">
        <f t="shared" si="5"/>
        <v>0</v>
      </c>
      <c r="DF12" s="66">
        <f t="shared" si="6"/>
        <v>0</v>
      </c>
      <c r="DG12" s="66">
        <f t="shared" si="7"/>
        <v>0</v>
      </c>
    </row>
    <row r="13" spans="1:111" ht="76.5" x14ac:dyDescent="0.25">
      <c r="A13" s="32"/>
      <c r="B13" s="26">
        <v>11</v>
      </c>
      <c r="C13" s="26" t="s">
        <v>38</v>
      </c>
      <c r="D13" s="26"/>
      <c r="E13" s="26"/>
      <c r="F13" s="62" t="s">
        <v>85</v>
      </c>
      <c r="G13" s="13" t="s">
        <v>75</v>
      </c>
      <c r="H13" s="63">
        <v>165500</v>
      </c>
      <c r="I13" s="26" t="s">
        <v>65</v>
      </c>
      <c r="J13" s="15" t="s">
        <v>73</v>
      </c>
      <c r="K13" s="15" t="s">
        <v>74</v>
      </c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6">
        <f t="shared" si="4"/>
        <v>0</v>
      </c>
      <c r="DE13" s="66">
        <f t="shared" si="5"/>
        <v>0</v>
      </c>
      <c r="DF13" s="66">
        <f t="shared" si="6"/>
        <v>0</v>
      </c>
      <c r="DG13" s="66">
        <f t="shared" si="7"/>
        <v>0</v>
      </c>
    </row>
    <row r="14" spans="1:111" ht="127.5" x14ac:dyDescent="0.25">
      <c r="A14" s="32"/>
      <c r="B14" s="26">
        <v>12</v>
      </c>
      <c r="C14" s="26" t="s">
        <v>39</v>
      </c>
      <c r="D14" s="26"/>
      <c r="E14" s="26"/>
      <c r="F14" s="62" t="s">
        <v>86</v>
      </c>
      <c r="G14" s="13" t="s">
        <v>75</v>
      </c>
      <c r="H14" s="63">
        <v>241500</v>
      </c>
      <c r="I14" s="26" t="s">
        <v>67</v>
      </c>
      <c r="J14" s="15" t="s">
        <v>73</v>
      </c>
      <c r="K14" s="15" t="s">
        <v>74</v>
      </c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6">
        <f t="shared" si="4"/>
        <v>0</v>
      </c>
      <c r="DE14" s="66">
        <f t="shared" si="5"/>
        <v>0</v>
      </c>
      <c r="DF14" s="66">
        <f t="shared" si="6"/>
        <v>0</v>
      </c>
      <c r="DG14" s="66">
        <f t="shared" si="7"/>
        <v>0</v>
      </c>
    </row>
    <row r="15" spans="1:111" ht="63.75" x14ac:dyDescent="0.25">
      <c r="A15" s="32"/>
      <c r="B15" s="26">
        <v>13</v>
      </c>
      <c r="C15" s="26" t="s">
        <v>40</v>
      </c>
      <c r="D15" s="26"/>
      <c r="E15" s="26"/>
      <c r="F15" s="62" t="s">
        <v>87</v>
      </c>
      <c r="G15" s="13" t="s">
        <v>75</v>
      </c>
      <c r="H15" s="63">
        <v>850500</v>
      </c>
      <c r="I15" s="26" t="s">
        <v>68</v>
      </c>
      <c r="J15" s="15" t="s">
        <v>73</v>
      </c>
      <c r="K15" s="15" t="s">
        <v>74</v>
      </c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6">
        <f t="shared" si="4"/>
        <v>0</v>
      </c>
      <c r="DE15" s="66">
        <f t="shared" si="5"/>
        <v>0</v>
      </c>
      <c r="DF15" s="66">
        <f t="shared" si="6"/>
        <v>0</v>
      </c>
      <c r="DG15" s="66">
        <f t="shared" si="7"/>
        <v>0</v>
      </c>
    </row>
    <row r="16" spans="1:111" ht="51" x14ac:dyDescent="0.25">
      <c r="A16" s="32"/>
      <c r="B16" s="26">
        <v>14</v>
      </c>
      <c r="C16" s="26" t="s">
        <v>41</v>
      </c>
      <c r="D16" s="26"/>
      <c r="E16" s="26"/>
      <c r="F16" s="62" t="s">
        <v>88</v>
      </c>
      <c r="G16" s="13" t="s">
        <v>75</v>
      </c>
      <c r="H16" s="63">
        <v>81500</v>
      </c>
      <c r="I16" s="26" t="s">
        <v>65</v>
      </c>
      <c r="J16" s="15" t="s">
        <v>73</v>
      </c>
      <c r="K16" s="15" t="s">
        <v>74</v>
      </c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6">
        <f t="shared" si="4"/>
        <v>0</v>
      </c>
      <c r="DE16" s="66">
        <f t="shared" si="5"/>
        <v>0</v>
      </c>
      <c r="DF16" s="66">
        <f t="shared" si="6"/>
        <v>0</v>
      </c>
      <c r="DG16" s="66">
        <f t="shared" si="7"/>
        <v>0</v>
      </c>
    </row>
    <row r="17" spans="1:111" ht="63.75" x14ac:dyDescent="0.25">
      <c r="A17" s="32"/>
      <c r="B17" s="26">
        <v>15</v>
      </c>
      <c r="C17" s="26" t="s">
        <v>42</v>
      </c>
      <c r="D17" s="26"/>
      <c r="E17" s="26"/>
      <c r="F17" s="62" t="s">
        <v>89</v>
      </c>
      <c r="G17" s="13" t="s">
        <v>75</v>
      </c>
      <c r="H17" s="63">
        <v>70000</v>
      </c>
      <c r="I17" s="26" t="s">
        <v>70</v>
      </c>
      <c r="J17" s="15" t="s">
        <v>73</v>
      </c>
      <c r="K17" s="15" t="s">
        <v>74</v>
      </c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6">
        <f t="shared" si="4"/>
        <v>0</v>
      </c>
      <c r="DE17" s="66">
        <f t="shared" si="5"/>
        <v>0</v>
      </c>
      <c r="DF17" s="66">
        <f t="shared" si="6"/>
        <v>0</v>
      </c>
      <c r="DG17" s="66">
        <f t="shared" si="7"/>
        <v>0</v>
      </c>
    </row>
    <row r="18" spans="1:111" ht="102" x14ac:dyDescent="0.25">
      <c r="A18" s="32"/>
      <c r="B18" s="26">
        <v>16</v>
      </c>
      <c r="C18" s="26" t="s">
        <v>43</v>
      </c>
      <c r="D18" s="26"/>
      <c r="E18" s="26"/>
      <c r="F18" s="62" t="s">
        <v>90</v>
      </c>
      <c r="G18" s="13" t="s">
        <v>75</v>
      </c>
      <c r="H18" s="63">
        <v>30600</v>
      </c>
      <c r="I18" s="26" t="s">
        <v>67</v>
      </c>
      <c r="J18" s="15" t="s">
        <v>73</v>
      </c>
      <c r="K18" s="15" t="s">
        <v>74</v>
      </c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6">
        <f t="shared" si="4"/>
        <v>0</v>
      </c>
      <c r="DE18" s="66">
        <f t="shared" si="5"/>
        <v>0</v>
      </c>
      <c r="DF18" s="66">
        <f t="shared" si="6"/>
        <v>0</v>
      </c>
      <c r="DG18" s="66">
        <f t="shared" si="7"/>
        <v>0</v>
      </c>
    </row>
    <row r="19" spans="1:111" ht="114.75" x14ac:dyDescent="0.25">
      <c r="A19" s="32"/>
      <c r="B19" s="26">
        <v>17</v>
      </c>
      <c r="C19" s="26" t="s">
        <v>44</v>
      </c>
      <c r="D19" s="26"/>
      <c r="E19" s="26"/>
      <c r="F19" s="62" t="s">
        <v>91</v>
      </c>
      <c r="G19" s="13" t="s">
        <v>75</v>
      </c>
      <c r="H19" s="63">
        <v>30600</v>
      </c>
      <c r="I19" s="26" t="s">
        <v>67</v>
      </c>
      <c r="J19" s="15" t="s">
        <v>73</v>
      </c>
      <c r="K19" s="15" t="s">
        <v>74</v>
      </c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6">
        <f t="shared" si="4"/>
        <v>0</v>
      </c>
      <c r="DE19" s="66">
        <f t="shared" si="5"/>
        <v>0</v>
      </c>
      <c r="DF19" s="66">
        <f t="shared" si="6"/>
        <v>0</v>
      </c>
      <c r="DG19" s="66">
        <f t="shared" si="7"/>
        <v>0</v>
      </c>
    </row>
    <row r="20" spans="1:111" ht="114.75" x14ac:dyDescent="0.25">
      <c r="A20" s="32"/>
      <c r="B20" s="26">
        <v>18</v>
      </c>
      <c r="C20" s="26" t="s">
        <v>45</v>
      </c>
      <c r="D20" s="26"/>
      <c r="E20" s="26"/>
      <c r="F20" s="62" t="s">
        <v>92</v>
      </c>
      <c r="G20" s="13" t="s">
        <v>75</v>
      </c>
      <c r="H20" s="63">
        <v>30600</v>
      </c>
      <c r="I20" s="26" t="s">
        <v>65</v>
      </c>
      <c r="J20" s="15" t="s">
        <v>73</v>
      </c>
      <c r="K20" s="15" t="s">
        <v>74</v>
      </c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6">
        <f t="shared" si="4"/>
        <v>0</v>
      </c>
      <c r="DE20" s="66">
        <f t="shared" si="5"/>
        <v>0</v>
      </c>
      <c r="DF20" s="66">
        <f t="shared" si="6"/>
        <v>0</v>
      </c>
      <c r="DG20" s="66">
        <f t="shared" si="7"/>
        <v>0</v>
      </c>
    </row>
    <row r="21" spans="1:111" ht="51" x14ac:dyDescent="0.25">
      <c r="A21" s="32"/>
      <c r="B21" s="26">
        <v>19</v>
      </c>
      <c r="C21" s="26" t="s">
        <v>46</v>
      </c>
      <c r="D21" s="26"/>
      <c r="E21" s="26"/>
      <c r="F21" s="62" t="s">
        <v>93</v>
      </c>
      <c r="G21" s="13" t="s">
        <v>75</v>
      </c>
      <c r="H21" s="63">
        <v>78000</v>
      </c>
      <c r="I21" s="26" t="s">
        <v>68</v>
      </c>
      <c r="J21" s="15" t="s">
        <v>73</v>
      </c>
      <c r="K21" s="15" t="s">
        <v>74</v>
      </c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6">
        <f t="shared" si="4"/>
        <v>0</v>
      </c>
      <c r="DE21" s="66">
        <f t="shared" si="5"/>
        <v>0</v>
      </c>
      <c r="DF21" s="66">
        <f t="shared" si="6"/>
        <v>0</v>
      </c>
      <c r="DG21" s="66">
        <f t="shared" si="7"/>
        <v>0</v>
      </c>
    </row>
    <row r="22" spans="1:111" ht="25.5" x14ac:dyDescent="0.25">
      <c r="A22" s="32"/>
      <c r="B22" s="26">
        <v>20</v>
      </c>
      <c r="C22" s="26" t="s">
        <v>47</v>
      </c>
      <c r="D22" s="26"/>
      <c r="E22" s="26"/>
      <c r="F22" s="62" t="s">
        <v>94</v>
      </c>
      <c r="G22" s="13" t="s">
        <v>75</v>
      </c>
      <c r="H22" s="63">
        <v>33500</v>
      </c>
      <c r="I22" s="26" t="s">
        <v>67</v>
      </c>
      <c r="J22" s="15" t="s">
        <v>73</v>
      </c>
      <c r="K22" s="15" t="s">
        <v>74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6">
        <f t="shared" si="4"/>
        <v>0</v>
      </c>
      <c r="DE22" s="66">
        <f t="shared" si="5"/>
        <v>0</v>
      </c>
      <c r="DF22" s="66">
        <f t="shared" si="6"/>
        <v>0</v>
      </c>
      <c r="DG22" s="66">
        <f t="shared" si="7"/>
        <v>0</v>
      </c>
    </row>
    <row r="23" spans="1:111" ht="25.5" x14ac:dyDescent="0.25">
      <c r="A23" s="32"/>
      <c r="B23" s="26">
        <v>21</v>
      </c>
      <c r="C23" s="26" t="s">
        <v>48</v>
      </c>
      <c r="D23" s="26"/>
      <c r="E23" s="26"/>
      <c r="F23" s="62" t="s">
        <v>95</v>
      </c>
      <c r="G23" s="13" t="s">
        <v>75</v>
      </c>
      <c r="H23" s="63">
        <v>17890</v>
      </c>
      <c r="I23" s="26" t="s">
        <v>70</v>
      </c>
      <c r="J23" s="15" t="s">
        <v>73</v>
      </c>
      <c r="K23" s="15" t="s">
        <v>74</v>
      </c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6">
        <f t="shared" si="4"/>
        <v>0</v>
      </c>
      <c r="DE23" s="66">
        <f t="shared" si="5"/>
        <v>0</v>
      </c>
      <c r="DF23" s="66">
        <f t="shared" si="6"/>
        <v>0</v>
      </c>
      <c r="DG23" s="66">
        <f t="shared" si="7"/>
        <v>0</v>
      </c>
    </row>
    <row r="24" spans="1:111" ht="25.5" x14ac:dyDescent="0.25">
      <c r="A24" s="32"/>
      <c r="B24" s="26">
        <v>23</v>
      </c>
      <c r="C24" s="26" t="s">
        <v>49</v>
      </c>
      <c r="D24" s="26"/>
      <c r="E24" s="26"/>
      <c r="F24" s="62" t="s">
        <v>96</v>
      </c>
      <c r="G24" s="13" t="s">
        <v>75</v>
      </c>
      <c r="H24" s="63">
        <v>79000</v>
      </c>
      <c r="I24" s="26" t="s">
        <v>71</v>
      </c>
      <c r="J24" s="15" t="s">
        <v>73</v>
      </c>
      <c r="K24" s="15" t="s">
        <v>74</v>
      </c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6">
        <f t="shared" si="4"/>
        <v>0</v>
      </c>
      <c r="DE24" s="66">
        <f t="shared" si="5"/>
        <v>0</v>
      </c>
      <c r="DF24" s="66">
        <f t="shared" si="6"/>
        <v>0</v>
      </c>
      <c r="DG24" s="66">
        <f t="shared" si="7"/>
        <v>0</v>
      </c>
    </row>
    <row r="25" spans="1:111" ht="38.25" x14ac:dyDescent="0.25">
      <c r="A25" s="32"/>
      <c r="B25" s="26">
        <v>24</v>
      </c>
      <c r="C25" s="26" t="s">
        <v>50</v>
      </c>
      <c r="D25" s="26"/>
      <c r="E25" s="26"/>
      <c r="F25" s="62" t="s">
        <v>97</v>
      </c>
      <c r="G25" s="13" t="s">
        <v>75</v>
      </c>
      <c r="H25" s="63">
        <v>128000</v>
      </c>
      <c r="I25" s="26" t="s">
        <v>70</v>
      </c>
      <c r="J25" s="15" t="s">
        <v>73</v>
      </c>
      <c r="K25" s="15" t="s">
        <v>74</v>
      </c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6">
        <f t="shared" si="4"/>
        <v>0</v>
      </c>
      <c r="DE25" s="66">
        <f t="shared" si="5"/>
        <v>0</v>
      </c>
      <c r="DF25" s="66">
        <f t="shared" si="6"/>
        <v>0</v>
      </c>
      <c r="DG25" s="66">
        <f t="shared" si="7"/>
        <v>0</v>
      </c>
    </row>
    <row r="26" spans="1:111" ht="102" x14ac:dyDescent="0.25">
      <c r="A26" s="32"/>
      <c r="B26" s="26">
        <v>25</v>
      </c>
      <c r="C26" s="26" t="s">
        <v>51</v>
      </c>
      <c r="D26" s="26"/>
      <c r="E26" s="26"/>
      <c r="F26" s="62" t="s">
        <v>98</v>
      </c>
      <c r="G26" s="13" t="s">
        <v>75</v>
      </c>
      <c r="H26" s="63">
        <v>1450000</v>
      </c>
      <c r="I26" s="26" t="s">
        <v>71</v>
      </c>
      <c r="J26" s="15" t="s">
        <v>73</v>
      </c>
      <c r="K26" s="15" t="s">
        <v>74</v>
      </c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6">
        <f t="shared" si="4"/>
        <v>0</v>
      </c>
      <c r="DE26" s="66">
        <f t="shared" si="5"/>
        <v>0</v>
      </c>
      <c r="DF26" s="66">
        <f t="shared" si="6"/>
        <v>0</v>
      </c>
      <c r="DG26" s="66">
        <f t="shared" si="7"/>
        <v>0</v>
      </c>
    </row>
    <row r="27" spans="1:111" ht="51" x14ac:dyDescent="0.25">
      <c r="A27" s="32"/>
      <c r="B27" s="26">
        <v>26</v>
      </c>
      <c r="C27" s="26" t="s">
        <v>52</v>
      </c>
      <c r="D27" s="26"/>
      <c r="E27" s="26"/>
      <c r="F27" s="62" t="s">
        <v>99</v>
      </c>
      <c r="G27" s="13" t="s">
        <v>75</v>
      </c>
      <c r="H27" s="63">
        <v>42900</v>
      </c>
      <c r="I27" s="26" t="s">
        <v>71</v>
      </c>
      <c r="J27" s="15" t="s">
        <v>73</v>
      </c>
      <c r="K27" s="15" t="s">
        <v>74</v>
      </c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6">
        <f t="shared" si="4"/>
        <v>0</v>
      </c>
      <c r="DE27" s="66">
        <f t="shared" si="5"/>
        <v>0</v>
      </c>
      <c r="DF27" s="66">
        <f t="shared" si="6"/>
        <v>0</v>
      </c>
      <c r="DG27" s="66">
        <f t="shared" si="7"/>
        <v>0</v>
      </c>
    </row>
    <row r="28" spans="1:111" ht="76.5" x14ac:dyDescent="0.25">
      <c r="A28" s="32"/>
      <c r="B28" s="26">
        <v>27</v>
      </c>
      <c r="C28" s="26" t="s">
        <v>53</v>
      </c>
      <c r="D28" s="26">
        <v>1</v>
      </c>
      <c r="E28" s="26" t="s">
        <v>54</v>
      </c>
      <c r="F28" s="62" t="s">
        <v>100</v>
      </c>
      <c r="G28" s="13" t="s">
        <v>75</v>
      </c>
      <c r="H28" s="63">
        <v>158720</v>
      </c>
      <c r="I28" s="26" t="s">
        <v>69</v>
      </c>
      <c r="J28" s="15" t="s">
        <v>73</v>
      </c>
      <c r="K28" s="15" t="s">
        <v>74</v>
      </c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6">
        <f t="shared" si="4"/>
        <v>0</v>
      </c>
      <c r="DE28" s="66">
        <f t="shared" si="5"/>
        <v>0</v>
      </c>
      <c r="DF28" s="66">
        <f t="shared" si="6"/>
        <v>0</v>
      </c>
      <c r="DG28" s="66">
        <f t="shared" si="7"/>
        <v>0</v>
      </c>
    </row>
    <row r="29" spans="1:111" ht="76.5" x14ac:dyDescent="0.25">
      <c r="A29" s="32"/>
      <c r="B29" s="26">
        <v>27</v>
      </c>
      <c r="C29" s="26" t="s">
        <v>53</v>
      </c>
      <c r="D29" s="26">
        <v>2</v>
      </c>
      <c r="E29" s="26" t="s">
        <v>55</v>
      </c>
      <c r="F29" s="62" t="s">
        <v>101</v>
      </c>
      <c r="G29" s="13" t="s">
        <v>75</v>
      </c>
      <c r="H29" s="63">
        <v>187240</v>
      </c>
      <c r="I29" s="26" t="s">
        <v>69</v>
      </c>
      <c r="J29" s="15" t="s">
        <v>73</v>
      </c>
      <c r="K29" s="15" t="s">
        <v>74</v>
      </c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6">
        <f t="shared" si="4"/>
        <v>0</v>
      </c>
      <c r="DE29" s="66">
        <f t="shared" si="5"/>
        <v>0</v>
      </c>
      <c r="DF29" s="66">
        <f t="shared" si="6"/>
        <v>0</v>
      </c>
      <c r="DG29" s="66">
        <f t="shared" si="7"/>
        <v>0</v>
      </c>
    </row>
    <row r="30" spans="1:111" ht="76.5" x14ac:dyDescent="0.25">
      <c r="A30" s="32"/>
      <c r="B30" s="26">
        <v>27</v>
      </c>
      <c r="C30" s="26" t="s">
        <v>53</v>
      </c>
      <c r="D30" s="26">
        <v>3</v>
      </c>
      <c r="E30" s="26" t="s">
        <v>56</v>
      </c>
      <c r="F30" s="62" t="s">
        <v>102</v>
      </c>
      <c r="G30" s="13" t="s">
        <v>75</v>
      </c>
      <c r="H30" s="63">
        <v>207400</v>
      </c>
      <c r="I30" s="26" t="s">
        <v>69</v>
      </c>
      <c r="J30" s="15" t="s">
        <v>73</v>
      </c>
      <c r="K30" s="15" t="s">
        <v>74</v>
      </c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6">
        <f t="shared" si="4"/>
        <v>0</v>
      </c>
      <c r="DE30" s="66">
        <f t="shared" si="5"/>
        <v>0</v>
      </c>
      <c r="DF30" s="66">
        <f t="shared" si="6"/>
        <v>0</v>
      </c>
      <c r="DG30" s="66">
        <f t="shared" si="7"/>
        <v>0</v>
      </c>
    </row>
    <row r="31" spans="1:111" ht="25.5" x14ac:dyDescent="0.25">
      <c r="A31" s="32"/>
      <c r="B31" s="30">
        <v>30</v>
      </c>
      <c r="C31" s="26" t="s">
        <v>57</v>
      </c>
      <c r="D31" s="26"/>
      <c r="E31" s="26"/>
      <c r="F31" s="62" t="s">
        <v>103</v>
      </c>
      <c r="G31" s="13" t="s">
        <v>75</v>
      </c>
      <c r="H31" s="63">
        <v>42200</v>
      </c>
      <c r="I31" s="26" t="s">
        <v>65</v>
      </c>
      <c r="J31" s="15" t="s">
        <v>73</v>
      </c>
      <c r="K31" s="15" t="s">
        <v>74</v>
      </c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6">
        <f t="shared" si="4"/>
        <v>0</v>
      </c>
      <c r="DE31" s="66">
        <f t="shared" si="5"/>
        <v>0</v>
      </c>
      <c r="DF31" s="66">
        <f t="shared" si="6"/>
        <v>0</v>
      </c>
      <c r="DG31" s="66">
        <f t="shared" si="7"/>
        <v>0</v>
      </c>
    </row>
    <row r="32" spans="1:111" ht="89.25" x14ac:dyDescent="0.25">
      <c r="A32" s="32"/>
      <c r="B32" s="30">
        <v>31</v>
      </c>
      <c r="C32" s="26" t="s">
        <v>58</v>
      </c>
      <c r="D32" s="26">
        <v>1</v>
      </c>
      <c r="E32" s="26" t="s">
        <v>59</v>
      </c>
      <c r="F32" s="62" t="s">
        <v>104</v>
      </c>
      <c r="G32" s="13" t="s">
        <v>75</v>
      </c>
      <c r="H32" s="63">
        <v>79400</v>
      </c>
      <c r="I32" s="26" t="s">
        <v>72</v>
      </c>
      <c r="J32" s="15" t="s">
        <v>73</v>
      </c>
      <c r="K32" s="15" t="s">
        <v>74</v>
      </c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6">
        <f t="shared" si="4"/>
        <v>0</v>
      </c>
      <c r="DE32" s="66">
        <f t="shared" si="5"/>
        <v>0</v>
      </c>
      <c r="DF32" s="66">
        <f t="shared" si="6"/>
        <v>0</v>
      </c>
      <c r="DG32" s="66">
        <f t="shared" si="7"/>
        <v>0</v>
      </c>
    </row>
    <row r="33" spans="1:111" ht="89.25" x14ac:dyDescent="0.25">
      <c r="A33" s="32"/>
      <c r="B33" s="30">
        <v>31</v>
      </c>
      <c r="C33" s="26" t="s">
        <v>58</v>
      </c>
      <c r="D33" s="26">
        <v>2</v>
      </c>
      <c r="E33" s="26" t="s">
        <v>60</v>
      </c>
      <c r="F33" s="62" t="s">
        <v>105</v>
      </c>
      <c r="G33" s="13" t="s">
        <v>75</v>
      </c>
      <c r="H33" s="63">
        <v>94000</v>
      </c>
      <c r="I33" s="26" t="s">
        <v>72</v>
      </c>
      <c r="J33" s="15" t="s">
        <v>73</v>
      </c>
      <c r="K33" s="15" t="s">
        <v>74</v>
      </c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6">
        <f t="shared" si="4"/>
        <v>0</v>
      </c>
      <c r="DE33" s="66">
        <f t="shared" si="5"/>
        <v>0</v>
      </c>
      <c r="DF33" s="66">
        <f t="shared" si="6"/>
        <v>0</v>
      </c>
      <c r="DG33" s="66">
        <f t="shared" si="7"/>
        <v>0</v>
      </c>
    </row>
    <row r="34" spans="1:111" ht="89.25" x14ac:dyDescent="0.25">
      <c r="A34" s="32"/>
      <c r="B34" s="30">
        <v>31</v>
      </c>
      <c r="C34" s="26" t="s">
        <v>58</v>
      </c>
      <c r="D34" s="26">
        <v>3</v>
      </c>
      <c r="E34" s="26" t="s">
        <v>61</v>
      </c>
      <c r="F34" s="62" t="s">
        <v>106</v>
      </c>
      <c r="G34" s="13" t="s">
        <v>75</v>
      </c>
      <c r="H34" s="63">
        <v>114000</v>
      </c>
      <c r="I34" s="26" t="s">
        <v>72</v>
      </c>
      <c r="J34" s="15" t="s">
        <v>73</v>
      </c>
      <c r="K34" s="15" t="s">
        <v>74</v>
      </c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6">
        <f t="shared" si="4"/>
        <v>0</v>
      </c>
      <c r="DE34" s="66">
        <f t="shared" si="5"/>
        <v>0</v>
      </c>
      <c r="DF34" s="66">
        <f t="shared" si="6"/>
        <v>0</v>
      </c>
      <c r="DG34" s="66">
        <f t="shared" si="7"/>
        <v>0</v>
      </c>
    </row>
    <row r="35" spans="1:111" ht="89.25" x14ac:dyDescent="0.25">
      <c r="A35" s="32"/>
      <c r="B35" s="30">
        <v>31</v>
      </c>
      <c r="C35" s="26" t="s">
        <v>58</v>
      </c>
      <c r="D35" s="26">
        <v>4</v>
      </c>
      <c r="E35" s="26" t="s">
        <v>62</v>
      </c>
      <c r="F35" s="62" t="s">
        <v>107</v>
      </c>
      <c r="G35" s="13" t="s">
        <v>75</v>
      </c>
      <c r="H35" s="63">
        <v>147000</v>
      </c>
      <c r="I35" s="26" t="s">
        <v>72</v>
      </c>
      <c r="J35" s="15" t="s">
        <v>73</v>
      </c>
      <c r="K35" s="15" t="s">
        <v>74</v>
      </c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6">
        <f t="shared" si="4"/>
        <v>0</v>
      </c>
      <c r="DE35" s="66">
        <f t="shared" si="5"/>
        <v>0</v>
      </c>
      <c r="DF35" s="66">
        <f t="shared" si="6"/>
        <v>0</v>
      </c>
      <c r="DG35" s="66">
        <f t="shared" si="7"/>
        <v>0</v>
      </c>
    </row>
    <row r="36" spans="1:111" ht="38.25" x14ac:dyDescent="0.25">
      <c r="A36" s="32"/>
      <c r="B36" s="26">
        <v>32</v>
      </c>
      <c r="C36" s="26" t="s">
        <v>63</v>
      </c>
      <c r="D36" s="31"/>
      <c r="E36" s="31"/>
      <c r="F36" s="62" t="s">
        <v>108</v>
      </c>
      <c r="G36" s="13" t="s">
        <v>75</v>
      </c>
      <c r="H36" s="63">
        <v>359000</v>
      </c>
      <c r="I36" s="26" t="s">
        <v>67</v>
      </c>
      <c r="J36" s="15" t="s">
        <v>73</v>
      </c>
      <c r="K36" s="15" t="s">
        <v>74</v>
      </c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6">
        <f t="shared" si="4"/>
        <v>0</v>
      </c>
      <c r="DE36" s="66">
        <f t="shared" si="5"/>
        <v>0</v>
      </c>
      <c r="DF36" s="66">
        <f t="shared" si="6"/>
        <v>0</v>
      </c>
      <c r="DG36" s="66">
        <f t="shared" si="7"/>
        <v>0</v>
      </c>
    </row>
  </sheetData>
  <sheetProtection algorithmName="SHA-512" hashValue="dD+8S19UwUdKUwzDbV/CUL2uzhDJnMj8KdKQiS7Y/wWjH92QVq6xNILuALwnyBewb1EubkBXoCJ6WUyoLVnwpg==" saltValue="JG/bkxv5MlXn8aYzXBDOOA==" spinCount="100000" sheet="1" formatCells="0" formatColumns="0" formatRows="0" autoFilter="0"/>
  <autoFilter ref="A1:DG10"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3" showButton="0"/>
    <filterColumn colId="24" showButton="0"/>
    <filterColumn colId="25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5" showButton="0"/>
    <filterColumn colId="36" showButton="0"/>
    <filterColumn colId="37" showButton="0"/>
    <filterColumn colId="39" showButton="0"/>
    <filterColumn colId="40" showButton="0"/>
    <filterColumn colId="41" showButton="0"/>
    <filterColumn colId="43" showButton="0"/>
    <filterColumn colId="44" showButton="0"/>
    <filterColumn colId="45" showButton="0"/>
    <filterColumn colId="47" showButton="0"/>
    <filterColumn colId="48" showButton="0"/>
    <filterColumn colId="49" showButton="0"/>
    <filterColumn colId="51" showButton="0"/>
    <filterColumn colId="52" showButton="0"/>
    <filterColumn colId="53" showButton="0"/>
    <filterColumn colId="55" showButton="0"/>
    <filterColumn colId="56" showButton="0"/>
    <filterColumn colId="57" showButton="0"/>
    <filterColumn colId="107" showButton="0"/>
    <filterColumn colId="108" showButton="0"/>
    <filterColumn colId="109" showButton="0"/>
  </autoFilter>
  <mergeCells count="61">
    <mergeCell ref="A1:A3"/>
    <mergeCell ref="I1:I3"/>
    <mergeCell ref="H1:H3"/>
    <mergeCell ref="G1:G3"/>
    <mergeCell ref="F1:F3"/>
    <mergeCell ref="C1:C3"/>
    <mergeCell ref="B1:B3"/>
    <mergeCell ref="DD1:DG1"/>
    <mergeCell ref="K1:K3"/>
    <mergeCell ref="J1:J3"/>
    <mergeCell ref="E1:E3"/>
    <mergeCell ref="D1:D3"/>
    <mergeCell ref="AJ1:AM1"/>
    <mergeCell ref="AN1:AQ1"/>
    <mergeCell ref="AF1:AI1"/>
    <mergeCell ref="AB1:AE1"/>
    <mergeCell ref="L1:O1"/>
    <mergeCell ref="P1:S1"/>
    <mergeCell ref="T1:W1"/>
    <mergeCell ref="X1:AA1"/>
    <mergeCell ref="AR1:AU1"/>
    <mergeCell ref="AV1:AY1"/>
    <mergeCell ref="AZ1:BC1"/>
    <mergeCell ref="BD1:BG1"/>
    <mergeCell ref="M2:O2"/>
    <mergeCell ref="Q2:S2"/>
    <mergeCell ref="U2:W2"/>
    <mergeCell ref="AO2:AQ2"/>
    <mergeCell ref="AK2:AM2"/>
    <mergeCell ref="AG2:AI2"/>
    <mergeCell ref="AC2:AE2"/>
    <mergeCell ref="Y2:AA2"/>
    <mergeCell ref="DE2:DG2"/>
    <mergeCell ref="BE2:BG2"/>
    <mergeCell ref="BA2:BC2"/>
    <mergeCell ref="AW2:AY2"/>
    <mergeCell ref="AS2:AU2"/>
    <mergeCell ref="CJ1:CM1"/>
    <mergeCell ref="CN1:CQ1"/>
    <mergeCell ref="CR1:CU1"/>
    <mergeCell ref="BH1:BK1"/>
    <mergeCell ref="BL1:BO1"/>
    <mergeCell ref="BP1:BS1"/>
    <mergeCell ref="BT1:BW1"/>
    <mergeCell ref="BX1:CA1"/>
    <mergeCell ref="CV1:CY1"/>
    <mergeCell ref="CZ1:DC1"/>
    <mergeCell ref="BI2:BK2"/>
    <mergeCell ref="BM2:BO2"/>
    <mergeCell ref="BQ2:BS2"/>
    <mergeCell ref="BU2:BW2"/>
    <mergeCell ref="BY2:CA2"/>
    <mergeCell ref="CC2:CE2"/>
    <mergeCell ref="CG2:CI2"/>
    <mergeCell ref="CK2:CM2"/>
    <mergeCell ref="CO2:CQ2"/>
    <mergeCell ref="CS2:CU2"/>
    <mergeCell ref="CW2:CY2"/>
    <mergeCell ref="DA2:DC2"/>
    <mergeCell ref="CB1:CE1"/>
    <mergeCell ref="CF1:CI1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za izvestavanje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Petkovic</dc:creator>
  <cp:lastModifiedBy>Ana Rogic</cp:lastModifiedBy>
  <dcterms:created xsi:type="dcterms:W3CDTF">2020-01-23T07:27:25Z</dcterms:created>
  <dcterms:modified xsi:type="dcterms:W3CDTF">2020-05-26T11:49:22Z</dcterms:modified>
</cp:coreProperties>
</file>