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os.lazic\Desktop\Sociva\"/>
    </mc:Choice>
  </mc:AlternateContent>
  <xr:revisionPtr revIDLastSave="0" documentId="8_{2EC63731-FFFE-4DC8-96DA-A027441937E9}" xr6:coauthVersionLast="36" xr6:coauthVersionMax="36" xr10:uidLastSave="{00000000-0000-0000-0000-000000000000}"/>
  <bookViews>
    <workbookView xWindow="0" yWindow="0" windowWidth="24060" windowHeight="10275" xr2:uid="{00000000-000D-0000-FFFF-FFFF00000000}"/>
  </bookViews>
  <sheets>
    <sheet name="VI kvartal" sheetId="12" r:id="rId1"/>
  </sheets>
  <calcPr calcId="191029" concurrentCalc="0"/>
</workbook>
</file>

<file path=xl/calcChain.xml><?xml version="1.0" encoding="utf-8"?>
<calcChain xmlns="http://schemas.openxmlformats.org/spreadsheetml/2006/main">
  <c r="B27" i="12" l="1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6" i="12"/>
  <c r="W25" i="12"/>
  <c r="W24" i="12"/>
  <c r="W23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W7" i="12"/>
  <c r="W6" i="12"/>
  <c r="W5" i="12"/>
  <c r="W4" i="12"/>
  <c r="W3" i="12"/>
</calcChain>
</file>

<file path=xl/sharedStrings.xml><?xml version="1.0" encoding="utf-8"?>
<sst xmlns="http://schemas.openxmlformats.org/spreadsheetml/2006/main" count="240" uniqueCount="48">
  <si>
    <t xml:space="preserve">                                                                                                                     Partije
</t>
  </si>
  <si>
    <t>Intraokularna meka zadnjekomorna sočiva izrađena od hidrofobnog akrilata, izlivena u komadu</t>
  </si>
  <si>
    <t>Intraokularna meka zadnjekomorna sočiva izrađena od hidrofilnog akrilata, izlivena u komadu</t>
  </si>
  <si>
    <t>Intraokularna zadnjekomorna sočiva</t>
  </si>
  <si>
    <t>Intraokularna meka asferična trodelna zadnjekomorna sočiva izrađena od hidrofobnog akrilata fabrički upakovana u jednokratni injektor</t>
  </si>
  <si>
    <t>Intraokularna tvrda (PMMA) zadnjekomorna sočiva</t>
  </si>
  <si>
    <t>Intraokularna tvrda (PMMA) prednjekomorna sočiva</t>
  </si>
  <si>
    <t>Intraokularna tvrda (PMMA) sočiva za dužičnu fiksaciju</t>
  </si>
  <si>
    <t>Intraokularna trifokalna meka zadnjekomorna sočiva izrađena od akrilata izlivena u komadu ili meka zadnjekomorna sočiva izlivena u komadu sa proširenim opsegom vida i difraktivnim dizajnom</t>
  </si>
  <si>
    <t>Torična intraokularna meka zadnjekomorna sočiva izrađena od akrilata izlivena u komadu</t>
  </si>
  <si>
    <t>Intraokularna meka asferična jednodelna zadnjekomorna sočiva izrađena od hidrofobnog akrilata fabrički upakovana u jednokratni injektor</t>
  </si>
  <si>
    <t>Natrijum hijaluronat koncentracije 1.4%-1.8%</t>
  </si>
  <si>
    <t>Kombinacija Natrijum hijaluronata (od 1,4% -4%)   u hondroitin sulfate ( od 3%-5%) ili Natrijum hijaluronat koncentracije 3%</t>
  </si>
  <si>
    <t>Nožić za glavnu inciziju trouglasti sa markerom ili od austenitnog čelika 2,75mm</t>
  </si>
  <si>
    <t>Nožić za paracentezu 15 stepeni</t>
  </si>
  <si>
    <t>Iris retraktori od polipropilena - kukice za mehaničku dilataciju dužice</t>
  </si>
  <si>
    <t>Balansirani rastvor za oko, od 500ml</t>
  </si>
  <si>
    <t>Balansirani rastvor za oko u kesama za aparat Centurion, od 500 ml</t>
  </si>
  <si>
    <t>Samolepljiva oftamološka prekrivka (drape) sa kolekcionom kesicom 50h60cm, ili veći</t>
  </si>
  <si>
    <t>Kapsularni tenzioni prsten dijametra 10 mm ili veći</t>
  </si>
  <si>
    <t>Hidroksipro-pilmetil celuloza 2%-2,5%</t>
  </si>
  <si>
    <t>Kontrast plavo, za bojenje prednje kapsule, koncentracija tripan plavog 0,05% ili više</t>
  </si>
  <si>
    <t xml:space="preserve">
Zdravstvene ustanove</t>
  </si>
  <si>
    <t>Ukupno</t>
  </si>
  <si>
    <t>Opšta bolnica Zrenjanin</t>
  </si>
  <si>
    <t>Opšta bolnica Pančevo</t>
  </si>
  <si>
    <t>Opšta bolnica Sombor</t>
  </si>
  <si>
    <t>Klinički centar Vojvodine</t>
  </si>
  <si>
    <t>Opšta bolnica Loznica</t>
  </si>
  <si>
    <t>Opšta bolnica Šabac</t>
  </si>
  <si>
    <t>Opšta bolnica Valjevo</t>
  </si>
  <si>
    <t>Opšta bolnica Požarevac</t>
  </si>
  <si>
    <t>Klinički centar Kragujevac</t>
  </si>
  <si>
    <t>Opšta bolnica Ćuprija</t>
  </si>
  <si>
    <t>Zdravstveni centar Zaječar</t>
  </si>
  <si>
    <t>Zdravstveni centar Užice</t>
  </si>
  <si>
    <t>Zdravstveni centar Čačak</t>
  </si>
  <si>
    <t>Opšta bolnica Studenica Kraljevo</t>
  </si>
  <si>
    <t>Opšta bolnica Kruševac</t>
  </si>
  <si>
    <t>Klinički centar Niš</t>
  </si>
  <si>
    <t>Opšta bolnica Prokuplje</t>
  </si>
  <si>
    <t>Opšta bolnica Pirot</t>
  </si>
  <si>
    <t>Opšta bolnica Leskovac</t>
  </si>
  <si>
    <t>Zdravstveni centar Vranje</t>
  </si>
  <si>
    <t>Kliničko-bolnički centar Zvezdara</t>
  </si>
  <si>
    <t>Klinički centar Srbije</t>
  </si>
  <si>
    <t>OB Valjevo</t>
  </si>
  <si>
    <t>OB 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</si>
</sst>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charset val="238"/>
      <scheme val="minor"/>
    </font>
    <font>
      <sz val="9"/>
      <color theme="1"/>
      <name val="Arial"/>
      <charset val="238"/>
    </font>
    <font>
      <b/>
      <sz val="10"/>
      <color theme="1"/>
      <name val="Arial"/>
      <charset val="238"/>
    </font>
    <font>
      <b/>
      <sz val="9"/>
      <color theme="1"/>
      <name val="Arial"/>
      <charset val="238"/>
    </font>
    <font>
      <sz val="10"/>
      <color indexed="8"/>
      <name val="Arial"/>
      <charset val="238"/>
    </font>
    <font>
      <sz val="10"/>
      <name val="Arial"/>
      <charset val="238"/>
    </font>
    <font>
      <sz val="10"/>
      <color theme="1"/>
      <name val="Arial"/>
      <charset val="238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textRotation="90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2" fillId="2" borderId="0" xfId="0" applyFont="1" applyFill="1" applyBorder="1" applyAlignment="1">
      <alignment textRotation="90" wrapText="1"/>
    </xf>
    <xf numFmtId="3" fontId="0" fillId="0" borderId="0" xfId="0" applyNumberFormat="1"/>
    <xf numFmtId="3" fontId="7" fillId="0" borderId="2" xfId="0" applyNumberFormat="1" applyFont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8"/>
  <sheetViews>
    <sheetView tabSelected="1" zoomScale="85" zoomScaleNormal="85" workbookViewId="0">
      <pane xSplit="1" ySplit="2" topLeftCell="B3" activePane="bottomRight" state="frozen"/>
      <selection pane="topRight"/>
      <selection pane="bottomLeft"/>
      <selection pane="bottomRight" activeCell="L7" sqref="L7"/>
    </sheetView>
  </sheetViews>
  <sheetFormatPr defaultColWidth="9" defaultRowHeight="15" x14ac:dyDescent="0.25"/>
  <cols>
    <col min="1" max="1" width="28.28515625" style="1" customWidth="1"/>
    <col min="5" max="5" width="10.5703125" customWidth="1"/>
    <col min="9" max="9" width="13" customWidth="1"/>
    <col min="10" max="10" width="11" customWidth="1"/>
    <col min="11" max="11" width="10.5703125" customWidth="1"/>
    <col min="13" max="13" width="10.85546875" customWidth="1"/>
    <col min="14" max="14" width="12" customWidth="1"/>
    <col min="15" max="15" width="10" customWidth="1"/>
    <col min="16" max="16" width="9.140625" customWidth="1"/>
    <col min="17" max="17" width="8" customWidth="1"/>
    <col min="18" max="18" width="10.42578125" customWidth="1"/>
    <col min="20" max="20" width="9.140625" customWidth="1"/>
    <col min="21" max="21" width="8.85546875" customWidth="1"/>
    <col min="22" max="22" width="9.140625" customWidth="1"/>
    <col min="23" max="23" width="9" hidden="1" customWidth="1"/>
  </cols>
  <sheetData>
    <row r="1" spans="1:23" ht="219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8" t="s">
        <v>17</v>
      </c>
      <c r="S1" s="8" t="s">
        <v>18</v>
      </c>
      <c r="T1" s="3" t="s">
        <v>19</v>
      </c>
      <c r="U1" s="3" t="s">
        <v>20</v>
      </c>
      <c r="V1" s="3" t="s">
        <v>21</v>
      </c>
    </row>
    <row r="2" spans="1:23" ht="25.5" x14ac:dyDescent="0.25">
      <c r="A2" s="4" t="s">
        <v>22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  <c r="Q2" s="5">
        <v>17</v>
      </c>
      <c r="R2" s="5">
        <v>18</v>
      </c>
      <c r="S2" s="5">
        <v>19</v>
      </c>
      <c r="T2" s="5">
        <v>20</v>
      </c>
      <c r="U2" s="5">
        <v>21</v>
      </c>
      <c r="V2" s="5">
        <v>22</v>
      </c>
    </row>
    <row r="3" spans="1:23" ht="18.75" customHeight="1" x14ac:dyDescent="0.25">
      <c r="A3" s="6" t="s">
        <v>24</v>
      </c>
      <c r="B3" s="11">
        <v>30</v>
      </c>
      <c r="C3" s="12"/>
      <c r="D3" s="12"/>
      <c r="E3" s="12"/>
      <c r="F3" s="12"/>
      <c r="G3" s="12"/>
      <c r="H3" s="12"/>
      <c r="I3" s="12"/>
      <c r="J3" s="12"/>
      <c r="K3" s="11">
        <v>20</v>
      </c>
      <c r="L3" s="11">
        <v>60</v>
      </c>
      <c r="M3" s="11">
        <v>60</v>
      </c>
      <c r="N3" s="11">
        <v>60</v>
      </c>
      <c r="O3" s="11">
        <v>60</v>
      </c>
      <c r="P3" s="10"/>
      <c r="Q3" s="11">
        <v>30</v>
      </c>
      <c r="R3" s="10"/>
      <c r="S3" s="11">
        <v>40</v>
      </c>
      <c r="T3" s="10"/>
      <c r="U3" s="11">
        <v>40</v>
      </c>
      <c r="V3" s="11">
        <v>40</v>
      </c>
      <c r="W3" s="9">
        <f t="shared" ref="W3:W26" si="0">SUM(B3:V3)</f>
        <v>440</v>
      </c>
    </row>
    <row r="4" spans="1:23" ht="18.75" customHeight="1" x14ac:dyDescent="0.25">
      <c r="A4" s="6" t="s">
        <v>25</v>
      </c>
      <c r="B4" s="11">
        <v>30</v>
      </c>
      <c r="C4" s="11">
        <v>50</v>
      </c>
      <c r="D4" s="10"/>
      <c r="E4" s="10"/>
      <c r="F4" s="10"/>
      <c r="G4" s="10"/>
      <c r="H4" s="10"/>
      <c r="I4" s="10"/>
      <c r="J4" s="10"/>
      <c r="K4" s="11">
        <v>30</v>
      </c>
      <c r="L4" s="11">
        <v>50</v>
      </c>
      <c r="M4" s="10"/>
      <c r="N4" s="11">
        <v>30</v>
      </c>
      <c r="O4" s="10"/>
      <c r="P4" s="10"/>
      <c r="Q4" s="11">
        <v>60</v>
      </c>
      <c r="R4" s="10"/>
      <c r="S4" s="11">
        <v>200</v>
      </c>
      <c r="T4" s="10"/>
      <c r="U4" s="11">
        <v>100</v>
      </c>
      <c r="V4" s="11">
        <v>35</v>
      </c>
      <c r="W4" s="9">
        <f t="shared" si="0"/>
        <v>585</v>
      </c>
    </row>
    <row r="5" spans="1:23" ht="18.75" customHeight="1" x14ac:dyDescent="0.25">
      <c r="A5" s="6" t="s">
        <v>26</v>
      </c>
      <c r="B5" s="11">
        <v>10</v>
      </c>
      <c r="C5" s="10"/>
      <c r="D5" s="10"/>
      <c r="E5" s="10"/>
      <c r="F5" s="11">
        <v>4</v>
      </c>
      <c r="G5" s="10"/>
      <c r="H5" s="10"/>
      <c r="I5" s="10"/>
      <c r="J5" s="10"/>
      <c r="K5" s="11">
        <v>10</v>
      </c>
      <c r="L5" s="11">
        <v>20</v>
      </c>
      <c r="M5" s="11">
        <v>20</v>
      </c>
      <c r="N5" s="11">
        <v>60</v>
      </c>
      <c r="O5" s="11">
        <v>60</v>
      </c>
      <c r="P5" s="10"/>
      <c r="Q5" s="11">
        <v>40</v>
      </c>
      <c r="R5" s="11">
        <v>50</v>
      </c>
      <c r="S5" s="11">
        <v>50</v>
      </c>
      <c r="T5" s="10"/>
      <c r="U5" s="11">
        <v>50</v>
      </c>
      <c r="V5" s="11">
        <v>20</v>
      </c>
      <c r="W5" s="9">
        <f t="shared" si="0"/>
        <v>394</v>
      </c>
    </row>
    <row r="6" spans="1:23" ht="18.75" customHeight="1" x14ac:dyDescent="0.25">
      <c r="A6" s="6" t="s">
        <v>27</v>
      </c>
      <c r="B6" s="11">
        <v>40</v>
      </c>
      <c r="C6" s="10"/>
      <c r="D6" s="11">
        <v>2</v>
      </c>
      <c r="E6" s="10"/>
      <c r="F6" s="10"/>
      <c r="G6" s="10"/>
      <c r="H6" s="10"/>
      <c r="I6" s="10"/>
      <c r="J6" s="10"/>
      <c r="K6" s="11">
        <v>40</v>
      </c>
      <c r="L6" s="10"/>
      <c r="M6" s="10"/>
      <c r="N6" s="10"/>
      <c r="O6" s="10"/>
      <c r="P6" s="11">
        <v>2</v>
      </c>
      <c r="Q6" s="10"/>
      <c r="R6" s="11">
        <v>100</v>
      </c>
      <c r="S6" s="11">
        <v>600</v>
      </c>
      <c r="T6" s="10"/>
      <c r="U6" s="11">
        <v>600</v>
      </c>
      <c r="V6" s="11">
        <v>30</v>
      </c>
      <c r="W6" s="9">
        <f t="shared" si="0"/>
        <v>1414</v>
      </c>
    </row>
    <row r="7" spans="1:23" ht="18.75" customHeight="1" x14ac:dyDescent="0.25">
      <c r="A7" s="6" t="s">
        <v>28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>
        <v>60</v>
      </c>
      <c r="T7" s="10"/>
      <c r="U7" s="11">
        <v>80</v>
      </c>
      <c r="V7" s="11">
        <v>20</v>
      </c>
      <c r="W7" s="9">
        <f t="shared" si="0"/>
        <v>160</v>
      </c>
    </row>
    <row r="8" spans="1:23" ht="18.75" customHeight="1" x14ac:dyDescent="0.25">
      <c r="A8" s="6" t="s">
        <v>29</v>
      </c>
      <c r="B8" s="1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>
        <v>20</v>
      </c>
      <c r="S8" s="10"/>
      <c r="T8" s="10"/>
      <c r="U8" s="10"/>
      <c r="V8" s="10"/>
      <c r="W8" s="9">
        <f t="shared" si="0"/>
        <v>20</v>
      </c>
    </row>
    <row r="9" spans="1:23" ht="18.75" customHeight="1" x14ac:dyDescent="0.25">
      <c r="A9" s="6" t="s">
        <v>30</v>
      </c>
      <c r="B9" s="11">
        <v>30</v>
      </c>
      <c r="C9" s="10"/>
      <c r="D9" s="10"/>
      <c r="E9" s="11">
        <v>10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9">
        <f t="shared" si="0"/>
        <v>40</v>
      </c>
    </row>
    <row r="10" spans="1:23" ht="18.75" customHeight="1" x14ac:dyDescent="0.25">
      <c r="A10" s="6" t="s">
        <v>31</v>
      </c>
      <c r="B10" s="10"/>
      <c r="C10" s="10"/>
      <c r="D10" s="10"/>
      <c r="E10" s="10"/>
      <c r="F10" s="11">
        <v>80</v>
      </c>
      <c r="G10" s="11">
        <v>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9">
        <f t="shared" si="0"/>
        <v>84</v>
      </c>
    </row>
    <row r="11" spans="1:23" ht="21.75" customHeight="1" x14ac:dyDescent="0.25">
      <c r="A11" s="6" t="s">
        <v>32</v>
      </c>
      <c r="B11" s="11">
        <v>100</v>
      </c>
      <c r="C11" s="11">
        <v>22</v>
      </c>
      <c r="D11" s="10"/>
      <c r="E11" s="11">
        <v>8</v>
      </c>
      <c r="F11" s="10"/>
      <c r="G11" s="10"/>
      <c r="H11" s="10"/>
      <c r="I11" s="10"/>
      <c r="J11" s="10"/>
      <c r="K11" s="11">
        <v>100</v>
      </c>
      <c r="L11" s="11">
        <v>150</v>
      </c>
      <c r="M11" s="11">
        <v>20</v>
      </c>
      <c r="N11" s="11">
        <v>150</v>
      </c>
      <c r="O11" s="11">
        <v>150</v>
      </c>
      <c r="P11" s="10"/>
      <c r="Q11" s="11">
        <v>100</v>
      </c>
      <c r="R11" s="10"/>
      <c r="S11" s="11">
        <v>100</v>
      </c>
      <c r="T11" s="10"/>
      <c r="U11" s="11">
        <v>50</v>
      </c>
      <c r="V11" s="11">
        <v>60</v>
      </c>
      <c r="W11" s="9">
        <f t="shared" si="0"/>
        <v>1010</v>
      </c>
    </row>
    <row r="12" spans="1:23" ht="18.75" customHeight="1" x14ac:dyDescent="0.25">
      <c r="A12" s="6" t="s">
        <v>33</v>
      </c>
      <c r="B12" s="10"/>
      <c r="C12" s="10"/>
      <c r="D12" s="10"/>
      <c r="E12" s="10"/>
      <c r="F12" s="11">
        <v>60</v>
      </c>
      <c r="G12" s="10"/>
      <c r="H12" s="10"/>
      <c r="I12" s="10"/>
      <c r="J12" s="10"/>
      <c r="K12" s="10"/>
      <c r="L12" s="10"/>
      <c r="M12" s="10"/>
      <c r="N12" s="11">
        <v>60</v>
      </c>
      <c r="O12" s="10"/>
      <c r="P12" s="10"/>
      <c r="Q12" s="10"/>
      <c r="R12" s="10"/>
      <c r="S12" s="11">
        <v>50</v>
      </c>
      <c r="T12" s="10"/>
      <c r="U12" s="11">
        <v>30</v>
      </c>
      <c r="V12" s="11">
        <v>20</v>
      </c>
      <c r="W12" s="9">
        <f t="shared" si="0"/>
        <v>220</v>
      </c>
    </row>
    <row r="13" spans="1:23" ht="18.75" customHeight="1" x14ac:dyDescent="0.25">
      <c r="A13" s="6" t="s">
        <v>34</v>
      </c>
      <c r="B13" s="10"/>
      <c r="C13" s="10"/>
      <c r="D13" s="10"/>
      <c r="E13" s="10"/>
      <c r="F13" s="11">
        <v>20</v>
      </c>
      <c r="G13" s="10"/>
      <c r="H13" s="10"/>
      <c r="I13" s="10"/>
      <c r="J13" s="10"/>
      <c r="K13" s="10"/>
      <c r="L13" s="10"/>
      <c r="M13" s="10"/>
      <c r="N13" s="11">
        <v>10</v>
      </c>
      <c r="O13" s="11">
        <v>10</v>
      </c>
      <c r="P13" s="10"/>
      <c r="Q13" s="10"/>
      <c r="R13" s="10"/>
      <c r="S13" s="11">
        <v>15</v>
      </c>
      <c r="T13" s="10"/>
      <c r="U13" s="11">
        <v>20</v>
      </c>
      <c r="V13" s="10"/>
      <c r="W13" s="9">
        <f t="shared" si="0"/>
        <v>75</v>
      </c>
    </row>
    <row r="14" spans="1:23" ht="18.75" customHeight="1" x14ac:dyDescent="0.25">
      <c r="A14" s="6" t="s">
        <v>35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9">
        <f t="shared" si="0"/>
        <v>0</v>
      </c>
    </row>
    <row r="15" spans="1:23" ht="18.75" customHeight="1" x14ac:dyDescent="0.25">
      <c r="A15" s="6" t="s">
        <v>36</v>
      </c>
      <c r="B15" s="11">
        <v>20</v>
      </c>
      <c r="C15" s="10"/>
      <c r="D15" s="10"/>
      <c r="E15" s="11">
        <v>10</v>
      </c>
      <c r="F15" s="10"/>
      <c r="G15" s="10"/>
      <c r="H15" s="10"/>
      <c r="I15" s="10"/>
      <c r="J15" s="10"/>
      <c r="K15" s="11">
        <v>20</v>
      </c>
      <c r="L15" s="11">
        <v>50</v>
      </c>
      <c r="M15" s="10"/>
      <c r="N15" s="11">
        <v>10</v>
      </c>
      <c r="O15" s="11">
        <v>10</v>
      </c>
      <c r="P15" s="10"/>
      <c r="Q15" s="10"/>
      <c r="R15" s="10"/>
      <c r="S15" s="10"/>
      <c r="T15" s="10"/>
      <c r="U15" s="10"/>
      <c r="V15" s="10"/>
      <c r="W15" s="9">
        <f t="shared" si="0"/>
        <v>120</v>
      </c>
    </row>
    <row r="16" spans="1:23" ht="27" customHeight="1" x14ac:dyDescent="0.25">
      <c r="A16" s="6" t="s">
        <v>37</v>
      </c>
      <c r="B16" s="11">
        <v>60</v>
      </c>
      <c r="C16" s="10"/>
      <c r="D16" s="10"/>
      <c r="E16" s="10"/>
      <c r="F16" s="10"/>
      <c r="G16" s="10"/>
      <c r="H16" s="10"/>
      <c r="I16" s="10"/>
      <c r="J16" s="10"/>
      <c r="K16" s="11">
        <v>60</v>
      </c>
      <c r="L16" s="11">
        <v>100</v>
      </c>
      <c r="M16" s="10"/>
      <c r="N16" s="11">
        <v>100</v>
      </c>
      <c r="O16" s="11">
        <v>100</v>
      </c>
      <c r="P16" s="10"/>
      <c r="Q16" s="10"/>
      <c r="R16" s="10"/>
      <c r="S16" s="10"/>
      <c r="T16" s="10"/>
      <c r="U16" s="11">
        <v>20</v>
      </c>
      <c r="V16" s="11">
        <v>20</v>
      </c>
      <c r="W16" s="9">
        <f t="shared" si="0"/>
        <v>460</v>
      </c>
    </row>
    <row r="17" spans="1:23" ht="18.75" customHeight="1" x14ac:dyDescent="0.25">
      <c r="A17" s="6" t="s">
        <v>38</v>
      </c>
      <c r="B17" s="11">
        <v>20</v>
      </c>
      <c r="C17" s="11">
        <v>30</v>
      </c>
      <c r="D17" s="10"/>
      <c r="E17" s="11">
        <v>10</v>
      </c>
      <c r="F17" s="10"/>
      <c r="G17" s="10"/>
      <c r="H17" s="10"/>
      <c r="I17" s="10"/>
      <c r="J17" s="10"/>
      <c r="K17" s="11">
        <v>12</v>
      </c>
      <c r="L17" s="11">
        <v>60</v>
      </c>
      <c r="M17" s="11">
        <v>60</v>
      </c>
      <c r="N17" s="11">
        <v>60</v>
      </c>
      <c r="O17" s="11">
        <v>60</v>
      </c>
      <c r="P17" s="10"/>
      <c r="Q17" s="11">
        <v>60</v>
      </c>
      <c r="R17" s="10"/>
      <c r="S17" s="11">
        <v>60</v>
      </c>
      <c r="T17" s="10"/>
      <c r="U17" s="11">
        <v>40</v>
      </c>
      <c r="V17" s="11">
        <v>40</v>
      </c>
      <c r="W17" s="9">
        <f t="shared" si="0"/>
        <v>512</v>
      </c>
    </row>
    <row r="18" spans="1:23" ht="18.75" customHeight="1" x14ac:dyDescent="0.25">
      <c r="A18" s="6" t="s">
        <v>39</v>
      </c>
      <c r="B18" s="11">
        <v>50</v>
      </c>
      <c r="C18" s="11">
        <v>60</v>
      </c>
      <c r="D18" s="10"/>
      <c r="E18" s="11">
        <v>60</v>
      </c>
      <c r="F18" s="10"/>
      <c r="G18" s="11">
        <v>10</v>
      </c>
      <c r="H18" s="10"/>
      <c r="I18" s="10"/>
      <c r="J18" s="10"/>
      <c r="K18" s="11">
        <v>50</v>
      </c>
      <c r="L18" s="11">
        <v>200</v>
      </c>
      <c r="M18" s="11">
        <v>50</v>
      </c>
      <c r="N18" s="11">
        <v>500</v>
      </c>
      <c r="O18" s="11">
        <v>500</v>
      </c>
      <c r="P18" s="11">
        <v>5</v>
      </c>
      <c r="Q18" s="10"/>
      <c r="R18" s="10"/>
      <c r="S18" s="11">
        <v>500</v>
      </c>
      <c r="T18" s="11">
        <v>5</v>
      </c>
      <c r="U18" s="11">
        <v>200</v>
      </c>
      <c r="V18" s="11">
        <v>50</v>
      </c>
      <c r="W18" s="9">
        <f t="shared" si="0"/>
        <v>2240</v>
      </c>
    </row>
    <row r="19" spans="1:23" ht="18.75" customHeight="1" x14ac:dyDescent="0.25">
      <c r="A19" s="6" t="s">
        <v>40</v>
      </c>
      <c r="B19" s="11">
        <v>50</v>
      </c>
      <c r="C19" s="10"/>
      <c r="D19" s="10"/>
      <c r="E19" s="11">
        <v>10</v>
      </c>
      <c r="F19" s="11">
        <v>20</v>
      </c>
      <c r="G19" s="10"/>
      <c r="H19" s="10"/>
      <c r="I19" s="10"/>
      <c r="J19" s="10"/>
      <c r="K19" s="11">
        <v>50</v>
      </c>
      <c r="L19" s="11">
        <v>60</v>
      </c>
      <c r="M19" s="10"/>
      <c r="N19" s="11">
        <v>60</v>
      </c>
      <c r="O19" s="11">
        <v>60</v>
      </c>
      <c r="P19" s="10"/>
      <c r="Q19" s="11">
        <v>20</v>
      </c>
      <c r="R19" s="10"/>
      <c r="S19" s="10"/>
      <c r="T19" s="10"/>
      <c r="U19" s="11">
        <v>60</v>
      </c>
      <c r="V19" s="11">
        <v>40</v>
      </c>
      <c r="W19" s="9">
        <f t="shared" si="0"/>
        <v>430</v>
      </c>
    </row>
    <row r="20" spans="1:23" ht="18.75" customHeight="1" x14ac:dyDescent="0.25">
      <c r="A20" s="6" t="s">
        <v>41</v>
      </c>
      <c r="B20" s="11">
        <v>10</v>
      </c>
      <c r="C20" s="11">
        <v>10</v>
      </c>
      <c r="D20" s="10"/>
      <c r="E20" s="10"/>
      <c r="F20" s="10"/>
      <c r="G20" s="10"/>
      <c r="H20" s="10"/>
      <c r="I20" s="10"/>
      <c r="J20" s="10"/>
      <c r="K20" s="11">
        <v>10</v>
      </c>
      <c r="L20" s="11">
        <v>40</v>
      </c>
      <c r="M20" s="10"/>
      <c r="N20" s="11">
        <v>80</v>
      </c>
      <c r="O20" s="11">
        <v>80</v>
      </c>
      <c r="P20" s="10"/>
      <c r="Q20" s="11">
        <v>20</v>
      </c>
      <c r="R20" s="10"/>
      <c r="S20" s="11">
        <v>30</v>
      </c>
      <c r="T20" s="10"/>
      <c r="U20" s="11">
        <v>60</v>
      </c>
      <c r="V20" s="11">
        <v>30</v>
      </c>
      <c r="W20" s="9">
        <f t="shared" si="0"/>
        <v>370</v>
      </c>
    </row>
    <row r="21" spans="1:23" ht="18.75" customHeight="1" x14ac:dyDescent="0.25">
      <c r="A21" s="6" t="s">
        <v>42</v>
      </c>
      <c r="B21" s="11">
        <v>40</v>
      </c>
      <c r="C21" s="10"/>
      <c r="D21" s="10"/>
      <c r="E21" s="11">
        <v>6</v>
      </c>
      <c r="F21" s="11">
        <v>40</v>
      </c>
      <c r="G21" s="10"/>
      <c r="H21" s="10"/>
      <c r="I21" s="10"/>
      <c r="J21" s="10"/>
      <c r="K21" s="11">
        <v>40</v>
      </c>
      <c r="L21" s="11">
        <v>30</v>
      </c>
      <c r="M21" s="10"/>
      <c r="N21" s="10"/>
      <c r="O21" s="11">
        <v>10</v>
      </c>
      <c r="P21" s="10"/>
      <c r="Q21" s="10"/>
      <c r="R21" s="10"/>
      <c r="S21" s="10"/>
      <c r="T21" s="10"/>
      <c r="U21" s="10"/>
      <c r="V21" s="10"/>
      <c r="W21" s="9">
        <f t="shared" si="0"/>
        <v>166</v>
      </c>
    </row>
    <row r="22" spans="1:23" ht="18.75" customHeight="1" x14ac:dyDescent="0.25">
      <c r="A22" s="6" t="s">
        <v>43</v>
      </c>
      <c r="B22" s="10"/>
      <c r="C22" s="10"/>
      <c r="D22" s="10"/>
      <c r="E22" s="10"/>
      <c r="F22" s="11">
        <v>50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9"/>
    </row>
    <row r="23" spans="1:23" ht="25.5" customHeight="1" x14ac:dyDescent="0.25">
      <c r="A23" s="6" t="s">
        <v>44</v>
      </c>
      <c r="B23" s="11">
        <v>320</v>
      </c>
      <c r="C23" s="10"/>
      <c r="D23" s="10"/>
      <c r="E23" s="10"/>
      <c r="F23" s="10"/>
      <c r="G23" s="10"/>
      <c r="H23" s="10"/>
      <c r="I23" s="10"/>
      <c r="J23" s="10"/>
      <c r="K23" s="10"/>
      <c r="L23" s="11">
        <v>235</v>
      </c>
      <c r="M23" s="11">
        <v>300</v>
      </c>
      <c r="N23" s="11">
        <v>300</v>
      </c>
      <c r="O23" s="11">
        <v>500</v>
      </c>
      <c r="P23" s="10"/>
      <c r="Q23" s="10"/>
      <c r="R23" s="11">
        <v>100</v>
      </c>
      <c r="S23" s="11">
        <v>500</v>
      </c>
      <c r="T23" s="11">
        <v>2</v>
      </c>
      <c r="U23" s="11">
        <v>100</v>
      </c>
      <c r="V23" s="11">
        <v>150</v>
      </c>
      <c r="W23" s="9">
        <f t="shared" si="0"/>
        <v>2507</v>
      </c>
    </row>
    <row r="24" spans="1:23" ht="18.75" customHeight="1" x14ac:dyDescent="0.25">
      <c r="A24" s="6" t="s">
        <v>45</v>
      </c>
      <c r="B24" s="11">
        <v>400</v>
      </c>
      <c r="C24" s="10"/>
      <c r="D24" s="10"/>
      <c r="E24" s="10"/>
      <c r="F24" s="10"/>
      <c r="G24" s="10"/>
      <c r="H24" s="10"/>
      <c r="I24" s="10"/>
      <c r="J24" s="10"/>
      <c r="K24" s="11">
        <v>400</v>
      </c>
      <c r="L24" s="12"/>
      <c r="M24" s="10"/>
      <c r="N24" s="11">
        <v>1200</v>
      </c>
      <c r="O24" s="10"/>
      <c r="P24" s="10"/>
      <c r="Q24" s="10"/>
      <c r="R24" s="10"/>
      <c r="S24" s="10"/>
      <c r="T24" s="10"/>
      <c r="U24" s="11">
        <v>600</v>
      </c>
      <c r="V24" s="10"/>
      <c r="W24" s="9">
        <f t="shared" si="0"/>
        <v>2600</v>
      </c>
    </row>
    <row r="25" spans="1:23" ht="18.75" customHeight="1" x14ac:dyDescent="0.25">
      <c r="A25" s="6" t="s">
        <v>46</v>
      </c>
      <c r="B25" s="11">
        <v>30</v>
      </c>
      <c r="C25" s="10"/>
      <c r="D25" s="10"/>
      <c r="E25" s="11">
        <v>10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9">
        <f t="shared" si="0"/>
        <v>40</v>
      </c>
    </row>
    <row r="26" spans="1:23" ht="18.75" customHeight="1" x14ac:dyDescent="0.25">
      <c r="A26" s="6" t="s">
        <v>47</v>
      </c>
      <c r="B26" s="10"/>
      <c r="C26" s="10"/>
      <c r="D26" s="10"/>
      <c r="E26" s="10"/>
      <c r="F26" s="11">
        <v>30</v>
      </c>
      <c r="G26" s="10"/>
      <c r="H26" s="10"/>
      <c r="I26" s="10"/>
      <c r="J26" s="10"/>
      <c r="K26" s="10"/>
      <c r="L26" s="10"/>
      <c r="M26" s="10"/>
      <c r="N26" s="10"/>
      <c r="O26" s="11">
        <v>20</v>
      </c>
      <c r="P26" s="10"/>
      <c r="Q26" s="11">
        <v>10</v>
      </c>
      <c r="R26" s="10"/>
      <c r="S26" s="11">
        <v>20</v>
      </c>
      <c r="T26" s="10"/>
      <c r="U26" s="11">
        <v>20</v>
      </c>
      <c r="V26" s="10"/>
      <c r="W26" s="9">
        <f t="shared" si="0"/>
        <v>100</v>
      </c>
    </row>
    <row r="27" spans="1:23" ht="15.75" x14ac:dyDescent="0.25">
      <c r="A27" s="7" t="s">
        <v>23</v>
      </c>
      <c r="B27" s="13">
        <f>SUM(B3:B26)</f>
        <v>1240</v>
      </c>
      <c r="C27" s="13">
        <f>SUM(C3:C26)</f>
        <v>172</v>
      </c>
      <c r="D27" s="13">
        <f>SUM(D3:D26)</f>
        <v>2</v>
      </c>
      <c r="E27" s="13">
        <f>SUM(E3:E26)</f>
        <v>124</v>
      </c>
      <c r="F27" s="13">
        <f>SUM(F3:F26)</f>
        <v>304</v>
      </c>
      <c r="G27" s="13">
        <f>SUM(G3:G26)</f>
        <v>14</v>
      </c>
      <c r="H27" s="13">
        <f>SUM(H3:H26)</f>
        <v>0</v>
      </c>
      <c r="I27" s="13">
        <f>SUM(I3:I26)</f>
        <v>0</v>
      </c>
      <c r="J27" s="13">
        <f>SUM(J3:J26)</f>
        <v>0</v>
      </c>
      <c r="K27" s="13">
        <f>SUM(K3:K26)</f>
        <v>842</v>
      </c>
      <c r="L27" s="13">
        <f>SUM(L3:L26)</f>
        <v>1055</v>
      </c>
      <c r="M27" s="13">
        <f>SUM(M3:M26)</f>
        <v>510</v>
      </c>
      <c r="N27" s="13">
        <f>SUM(N3:N26)</f>
        <v>2680</v>
      </c>
      <c r="O27" s="13">
        <f>SUM(O3:O26)</f>
        <v>1620</v>
      </c>
      <c r="P27" s="13">
        <f>SUM(P3:P26)</f>
        <v>7</v>
      </c>
      <c r="Q27" s="13">
        <f>SUM(Q3:Q26)</f>
        <v>340</v>
      </c>
      <c r="R27" s="13">
        <f>SUM(R3:R26)</f>
        <v>270</v>
      </c>
      <c r="S27" s="13">
        <f>SUM(S3:S26)</f>
        <v>2225</v>
      </c>
      <c r="T27" s="13">
        <f>SUM(T3:T26)</f>
        <v>7</v>
      </c>
      <c r="U27" s="13">
        <f>SUM(U3:U26)</f>
        <v>2070</v>
      </c>
      <c r="V27" s="13">
        <f>SUM(V3:V26)</f>
        <v>555</v>
      </c>
    </row>
    <row r="28" spans="1:23" ht="14.25" customHeight="1" x14ac:dyDescent="0.25"/>
  </sheetData>
  <pageMargins left="0.25" right="0.25" top="0.75" bottom="0.75" header="0.3" footer="0.3"/>
  <pageSetup paperSize="9" scale="61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Milos Lazic</cp:lastModifiedBy>
  <cp:lastPrinted>2020-05-12T12:13:00Z</cp:lastPrinted>
  <dcterms:created xsi:type="dcterms:W3CDTF">2013-07-24T11:49:00Z</dcterms:created>
  <dcterms:modified xsi:type="dcterms:W3CDTF">2021-12-13T10:21:37Z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