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8_{E49BCC1E-A189-4693-AE26-457353198271}" xr6:coauthVersionLast="36" xr6:coauthVersionMax="36" xr10:uidLastSave="{00000000-0000-0000-0000-000000000000}"/>
  <bookViews>
    <workbookView xWindow="0" yWindow="0" windowWidth="28800" windowHeight="12225" xr2:uid="{B46A1B30-DDA0-4C66-8D10-C4A221FA5B59}"/>
  </bookViews>
  <sheets>
    <sheet name="III kvartal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2" l="1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<sst xmlns="http://schemas.openxmlformats.org/spreadsheetml/2006/main" count="344" uniqueCount="112">
  <si>
    <t>Назив здравствене установе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</si>
  <si>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</si>
  <si>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</si>
  <si>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</si>
  <si>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</si>
  <si>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</si>
  <si>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</si>
  <si>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III kvartal</t>
  </si>
  <si>
    <t>OB Senta</t>
  </si>
  <si>
    <t>Reagensi i potrošni materijal za aparat automatski koagulometar model ACL 7000,proizvođač Instrumentation Laboratory</t>
  </si>
  <si>
    <t>APTT -SP</t>
  </si>
  <si>
    <t>Makler d.o.o</t>
  </si>
  <si>
    <t>D-dimer</t>
  </si>
  <si>
    <t>Factor Diluent</t>
  </si>
  <si>
    <t>Rotors</t>
  </si>
  <si>
    <t>Cups 0,5 mL</t>
  </si>
  <si>
    <t>Reagensi i potrošni materijal za imunohemijske analizatore model VIDAS (PC VIDAS), Mini Vidas</t>
  </si>
  <si>
    <t xml:space="preserve">QCV test </t>
  </si>
  <si>
    <t>Yunicom d.o.o</t>
  </si>
  <si>
    <t>Helico pylori IgG</t>
  </si>
  <si>
    <t xml:space="preserve"> HBs Ag Ultra</t>
  </si>
  <si>
    <t xml:space="preserve"> Anti-HCV </t>
  </si>
  <si>
    <t>HIV DUO Ultra</t>
  </si>
  <si>
    <t>C difficile tox A i B</t>
  </si>
  <si>
    <t>DACRON SWAB ( Stapici za ciscenje )</t>
  </si>
  <si>
    <t>CLINELL MARAMICE ZA DEZINFEKCIJU</t>
  </si>
  <si>
    <t>Printer papir</t>
  </si>
  <si>
    <t>Reagensi i potrošni materijal za imunohemijske analizatore model ACCESS; DxI600 i DxI800, proizvođač Beckman Coulte</t>
  </si>
  <si>
    <t>CA 15.3 reagens</t>
  </si>
  <si>
    <t>CA 15.3 kalibrator</t>
  </si>
  <si>
    <t>Ca 19-9 reagens</t>
  </si>
  <si>
    <t>Ca 19.9 kalibrator</t>
  </si>
  <si>
    <t>LIQUICHECK TUMOR MARKER CON L1 6X2ML</t>
  </si>
  <si>
    <t>REACTION VESSELS 16X98 (ACCESS)</t>
  </si>
  <si>
    <t>Reagensi i potrosni materijal za Uriscan PRO II</t>
  </si>
  <si>
    <t xml:space="preserve">Trake Uriscan Pro glu-ket </t>
  </si>
  <si>
    <t>Primax d.o.o</t>
  </si>
  <si>
    <t>Reagensi za biohemijski analizator AVL 9180 (ROCHE)</t>
  </si>
  <si>
    <t>ISE SNAP pakovanje REAGENS</t>
  </si>
  <si>
    <t>Mit d.o.o.</t>
  </si>
  <si>
    <t>Reagensi i potrošni materijal za aparat HORBA 3-DIFF ABX MICROS CRP 200,MICROS SEMI CRP, Micros Emi CRP o Micros ES60 (autofill)</t>
  </si>
  <si>
    <t xml:space="preserve">Minotrol Normal </t>
  </si>
  <si>
    <t>Labteh d.o.o i Remed d.o.o.</t>
  </si>
  <si>
    <t>Reagensi i potrošni materijal -Hematološki analizator: ABX Pentra XL R80, ABX Pentra 80,Pentra ES 60, Pentra MS CRP</t>
  </si>
  <si>
    <t>Minoclair</t>
  </si>
  <si>
    <t>Difftrol Normal</t>
  </si>
  <si>
    <t>Lysebio</t>
  </si>
  <si>
    <t>Eosinofix</t>
  </si>
  <si>
    <t>Basolyse II</t>
  </si>
  <si>
    <t>Diluent</t>
  </si>
  <si>
    <t>Cleaner</t>
  </si>
  <si>
    <t>FT4 reagens</t>
  </si>
  <si>
    <t>Feritin reagens</t>
  </si>
  <si>
    <t>hTSH reagens</t>
  </si>
  <si>
    <t>SUBSTRATE 4X130</t>
  </si>
  <si>
    <t>WASH BUFFER  R 4X1950ML (ACCESS)</t>
  </si>
  <si>
    <t>Reagensi i potrošni materijal za aparat gasni analizator ABL80 Basic, ABL90 FLEX</t>
  </si>
  <si>
    <t xml:space="preserve">Senzor kaseta (SC 80 50/60 full) </t>
  </si>
  <si>
    <t xml:space="preserve">Solution Pack SP 80 (for FLEX) </t>
  </si>
  <si>
    <t>S7440 QUALICHEK 4+ LEVEL 2</t>
  </si>
  <si>
    <t>Reagensi za biohemijski analizator 9180 Electrolyte analyzer (ROCHE)</t>
  </si>
  <si>
    <t>Reagent SnapPack</t>
  </si>
  <si>
    <t>Adoc d.o.o</t>
  </si>
  <si>
    <t>Cleaning solution</t>
  </si>
  <si>
    <t xml:space="preserve">Deproteinizer </t>
  </si>
  <si>
    <t>ELEKTRODA Ca 2+</t>
  </si>
  <si>
    <t>ELEKTRODA K</t>
  </si>
  <si>
    <t xml:space="preserve">ELEKTRODA Na </t>
  </si>
  <si>
    <t>ISE TROL 1,2,3 kontrola</t>
  </si>
  <si>
    <t>Kućište referentne elektrode</t>
  </si>
  <si>
    <t>Referentna elektroda</t>
  </si>
  <si>
    <t>TUBE SET PUMP 9180 03087697</t>
  </si>
  <si>
    <t>Reagensi za biohemijski analizatori MINDRAY BS 400 i MINDRAY BS 480 (MINDRAY)</t>
  </si>
  <si>
    <t>ALP</t>
  </si>
  <si>
    <t>Labteh d.o.o</t>
  </si>
  <si>
    <t>ALT</t>
  </si>
  <si>
    <t>AST</t>
  </si>
  <si>
    <t>Bikarbonat ( CO2)</t>
  </si>
  <si>
    <t>CD-80 detergent</t>
  </si>
  <si>
    <t xml:space="preserve">CK </t>
  </si>
  <si>
    <t xml:space="preserve">CK - MB </t>
  </si>
  <si>
    <t xml:space="preserve">CRP </t>
  </si>
  <si>
    <t>GGT</t>
  </si>
  <si>
    <t>Glikoza</t>
  </si>
  <si>
    <t>HDL - holesterol</t>
  </si>
  <si>
    <t>Kreatinin</t>
  </si>
  <si>
    <t>LDH</t>
  </si>
  <si>
    <t xml:space="preserve">Ukupni Bilirubin </t>
  </si>
  <si>
    <t>α Amilaza</t>
  </si>
  <si>
    <t xml:space="preserve">Specifični protein kalibrator </t>
  </si>
  <si>
    <t>Reagensi i potrošni materijal za aparat Diagon POC Coag S</t>
  </si>
  <si>
    <t xml:space="preserve">Coag S INR Test </t>
  </si>
  <si>
    <t>Promedia d.o.o</t>
  </si>
  <si>
    <t>PT-Fib HS Plus</t>
  </si>
  <si>
    <t xml:space="preserve">Fibrinogen Clauss XL </t>
  </si>
  <si>
    <t>Reference Emulsion</t>
  </si>
  <si>
    <t>Termal printer papir</t>
  </si>
  <si>
    <t>Minidil</t>
  </si>
  <si>
    <t>FT3 reagens</t>
  </si>
  <si>
    <t xml:space="preserve">Free PSA hyb reagens </t>
  </si>
  <si>
    <t>Sample cups 2ml</t>
  </si>
  <si>
    <t xml:space="preserve">Trake Uriscan Pro gen 10 par </t>
  </si>
  <si>
    <t xml:space="preserve">Solution Pack SP 80 (for BASIC) </t>
  </si>
  <si>
    <t>Servisni kit</t>
  </si>
  <si>
    <t>Fosfor</t>
  </si>
  <si>
    <t>Gvožđe</t>
  </si>
  <si>
    <t>Holesterol ukupni</t>
  </si>
  <si>
    <t>Kontrola nivo 1  (CLINCHEM 1)</t>
  </si>
  <si>
    <t>Kontrola nivo 2  (CLINCHEM 2)</t>
  </si>
  <si>
    <t>Trigliceridi</t>
  </si>
  <si>
    <t>Urea</t>
  </si>
  <si>
    <t>Hemoglobin A1c sa kalibratorom i kontrolom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</si>
</sst>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horizontal="center" vertical="center"/>
    </xf>
  </cellXfs>
  <cellStyles count="3">
    <cellStyle name="Normal" xfId="0" builtinId="0"/>
    <cellStyle name="Normal 3 2" xfId="2" xr:uid="{178B8AA5-254C-4497-9A39-DC5C0D05EFB7}"/>
    <cellStyle name="Normal_Priznto djuture" xfId="1" xr:uid="{C1932873-B16B-4C32-A12A-8FC3B5B19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E1E20-4277-4CB1-B1FD-A51519D567A3}">
  <dimension ref="A1:I85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6" width="21.42578125" customWidth="1"/>
    <col min="7" max="7" width="15" customWidth="1"/>
    <col min="8" max="8" width="20.28515625" customWidth="1"/>
    <col min="9" max="9" width="10.5703125" bestFit="1" customWidth="1"/>
  </cols>
  <sheetData>
    <row r="1" spans="1:9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/>
      <c r="G1" s="12" t="s">
        <v>5</v>
      </c>
      <c r="H1" s="2" t="s">
        <v>6</v>
      </c>
      <c r="I1" s="13" t="s">
        <v>7</v>
      </c>
    </row>
    <row r="2" spans="1:9" ht="63.75" x14ac:dyDescent="0.25">
      <c r="A2" s="4" t="s">
        <v>8</v>
      </c>
      <c r="B2" s="5">
        <v>4</v>
      </c>
      <c r="C2" s="5" t="s">
        <v>40</v>
      </c>
      <c r="D2" s="6">
        <v>2</v>
      </c>
      <c r="E2" s="7" t="s">
        <v>97</v>
      </c>
      <c r="F2" s="14" t="str">
        <f t="shared" ref="F2:F65" si="0">B2&amp;D2&amp;E2</f>
        <v>42Minidil</v>
      </c>
      <c r="G2" s="15">
        <v>10500</v>
      </c>
      <c r="H2" s="16" t="s">
        <v>42</v>
      </c>
      <c r="I2" s="17">
        <v>0</v>
      </c>
    </row>
    <row r="3" spans="1:9" ht="63.75" x14ac:dyDescent="0.25">
      <c r="A3" s="4" t="s">
        <v>8</v>
      </c>
      <c r="B3" s="5">
        <v>4</v>
      </c>
      <c r="C3" s="5" t="s">
        <v>40</v>
      </c>
      <c r="D3" s="6">
        <v>6</v>
      </c>
      <c r="E3" s="7" t="s">
        <v>41</v>
      </c>
      <c r="F3" s="7" t="str">
        <f t="shared" si="0"/>
        <v xml:space="preserve">46Minotrol Normal </v>
      </c>
      <c r="G3" s="8">
        <v>7500</v>
      </c>
      <c r="H3" s="4" t="s">
        <v>42</v>
      </c>
      <c r="I3" s="17">
        <v>3</v>
      </c>
    </row>
    <row r="4" spans="1:9" ht="63.75" x14ac:dyDescent="0.25">
      <c r="A4" s="4" t="s">
        <v>8</v>
      </c>
      <c r="B4" s="5">
        <v>28</v>
      </c>
      <c r="C4" s="5" t="s">
        <v>43</v>
      </c>
      <c r="D4" s="6">
        <v>2</v>
      </c>
      <c r="E4" s="7" t="s">
        <v>44</v>
      </c>
      <c r="F4" s="7" t="str">
        <f t="shared" si="0"/>
        <v>282Minoclair</v>
      </c>
      <c r="G4" s="8">
        <v>3500</v>
      </c>
      <c r="H4" s="4" t="s">
        <v>42</v>
      </c>
      <c r="I4" s="17">
        <v>5</v>
      </c>
    </row>
    <row r="5" spans="1:9" ht="63.75" x14ac:dyDescent="0.25">
      <c r="A5" s="4" t="s">
        <v>8</v>
      </c>
      <c r="B5" s="5">
        <v>28</v>
      </c>
      <c r="C5" s="5" t="s">
        <v>43</v>
      </c>
      <c r="D5" s="10">
        <v>3</v>
      </c>
      <c r="E5" s="7" t="s">
        <v>45</v>
      </c>
      <c r="F5" s="7" t="str">
        <f t="shared" si="0"/>
        <v>283Difftrol Normal</v>
      </c>
      <c r="G5" s="8">
        <v>12700</v>
      </c>
      <c r="H5" s="4" t="s">
        <v>42</v>
      </c>
      <c r="I5" s="17">
        <v>2</v>
      </c>
    </row>
    <row r="6" spans="1:9" ht="63.75" x14ac:dyDescent="0.25">
      <c r="A6" s="4" t="s">
        <v>8</v>
      </c>
      <c r="B6" s="5">
        <v>28</v>
      </c>
      <c r="C6" s="5" t="s">
        <v>43</v>
      </c>
      <c r="D6" s="10">
        <v>6</v>
      </c>
      <c r="E6" s="7" t="s">
        <v>46</v>
      </c>
      <c r="F6" s="7" t="str">
        <f t="shared" si="0"/>
        <v>286Lysebio</v>
      </c>
      <c r="G6" s="8">
        <v>8500</v>
      </c>
      <c r="H6" s="4" t="s">
        <v>42</v>
      </c>
      <c r="I6" s="17">
        <v>4</v>
      </c>
    </row>
    <row r="7" spans="1:9" ht="63.75" x14ac:dyDescent="0.25">
      <c r="A7" s="4" t="s">
        <v>8</v>
      </c>
      <c r="B7" s="5">
        <v>28</v>
      </c>
      <c r="C7" s="5" t="s">
        <v>43</v>
      </c>
      <c r="D7" s="10">
        <v>7</v>
      </c>
      <c r="E7" s="7" t="s">
        <v>47</v>
      </c>
      <c r="F7" s="7" t="str">
        <f t="shared" si="0"/>
        <v>287Eosinofix</v>
      </c>
      <c r="G7" s="8">
        <v>10000</v>
      </c>
      <c r="H7" s="4" t="s">
        <v>42</v>
      </c>
      <c r="I7" s="17">
        <v>4</v>
      </c>
    </row>
    <row r="8" spans="1:9" ht="63.75" x14ac:dyDescent="0.25">
      <c r="A8" s="4" t="s">
        <v>8</v>
      </c>
      <c r="B8" s="5">
        <v>28</v>
      </c>
      <c r="C8" s="5" t="s">
        <v>43</v>
      </c>
      <c r="D8" s="10">
        <v>8</v>
      </c>
      <c r="E8" s="7" t="s">
        <v>48</v>
      </c>
      <c r="F8" s="7" t="str">
        <f t="shared" si="0"/>
        <v>288Basolyse II</v>
      </c>
      <c r="G8" s="8">
        <v>8200</v>
      </c>
      <c r="H8" s="4" t="s">
        <v>42</v>
      </c>
      <c r="I8" s="17">
        <v>10</v>
      </c>
    </row>
    <row r="9" spans="1:9" ht="63.75" x14ac:dyDescent="0.25">
      <c r="A9" s="4" t="s">
        <v>8</v>
      </c>
      <c r="B9" s="5">
        <v>28</v>
      </c>
      <c r="C9" s="5" t="s">
        <v>43</v>
      </c>
      <c r="D9" s="10">
        <v>13</v>
      </c>
      <c r="E9" s="7" t="s">
        <v>49</v>
      </c>
      <c r="F9" s="7" t="str">
        <f t="shared" si="0"/>
        <v>2813Diluent</v>
      </c>
      <c r="G9" s="8">
        <v>18000</v>
      </c>
      <c r="H9" s="4" t="s">
        <v>42</v>
      </c>
      <c r="I9" s="17">
        <v>3</v>
      </c>
    </row>
    <row r="10" spans="1:9" ht="63.75" x14ac:dyDescent="0.25">
      <c r="A10" s="4" t="s">
        <v>8</v>
      </c>
      <c r="B10" s="5">
        <v>28</v>
      </c>
      <c r="C10" s="5" t="s">
        <v>43</v>
      </c>
      <c r="D10" s="10">
        <v>18</v>
      </c>
      <c r="E10" s="7" t="s">
        <v>50</v>
      </c>
      <c r="F10" s="7" t="str">
        <f t="shared" si="0"/>
        <v>2818Cleaner</v>
      </c>
      <c r="G10" s="8">
        <v>3990</v>
      </c>
      <c r="H10" s="4" t="s">
        <v>42</v>
      </c>
      <c r="I10" s="17">
        <v>4</v>
      </c>
    </row>
    <row r="11" spans="1:9" ht="25.5" x14ac:dyDescent="0.25">
      <c r="A11" s="4" t="s">
        <v>8</v>
      </c>
      <c r="B11" s="5">
        <v>38</v>
      </c>
      <c r="C11" s="5" t="s">
        <v>90</v>
      </c>
      <c r="D11" s="10">
        <v>1</v>
      </c>
      <c r="E11" s="7" t="s">
        <v>91</v>
      </c>
      <c r="F11" s="7" t="str">
        <f t="shared" si="0"/>
        <v xml:space="preserve">381Coag S INR Test </v>
      </c>
      <c r="G11" s="8">
        <v>3550</v>
      </c>
      <c r="H11" s="9" t="s">
        <v>92</v>
      </c>
      <c r="I11" s="17">
        <v>1</v>
      </c>
    </row>
    <row r="12" spans="1:9" ht="51" x14ac:dyDescent="0.25">
      <c r="A12" s="4" t="s">
        <v>8</v>
      </c>
      <c r="B12" s="5">
        <v>40</v>
      </c>
      <c r="C12" s="5" t="s">
        <v>9</v>
      </c>
      <c r="D12" s="10">
        <v>1</v>
      </c>
      <c r="E12" s="7" t="s">
        <v>93</v>
      </c>
      <c r="F12" s="7" t="str">
        <f t="shared" si="0"/>
        <v>401PT-Fib HS Plus</v>
      </c>
      <c r="G12" s="8">
        <v>8979</v>
      </c>
      <c r="H12" s="9" t="s">
        <v>11</v>
      </c>
      <c r="I12" s="17">
        <v>2</v>
      </c>
    </row>
    <row r="13" spans="1:9" ht="51" x14ac:dyDescent="0.25">
      <c r="A13" s="4" t="s">
        <v>8</v>
      </c>
      <c r="B13" s="5">
        <v>40</v>
      </c>
      <c r="C13" s="5" t="s">
        <v>9</v>
      </c>
      <c r="D13" s="10">
        <v>2</v>
      </c>
      <c r="E13" s="7" t="s">
        <v>10</v>
      </c>
      <c r="F13" s="7" t="str">
        <f t="shared" si="0"/>
        <v>402APTT -SP</v>
      </c>
      <c r="G13" s="8">
        <v>15523</v>
      </c>
      <c r="H13" s="9" t="s">
        <v>11</v>
      </c>
      <c r="I13" s="17">
        <v>2</v>
      </c>
    </row>
    <row r="14" spans="1:9" ht="51" x14ac:dyDescent="0.25">
      <c r="A14" s="4" t="s">
        <v>8</v>
      </c>
      <c r="B14" s="5">
        <v>40</v>
      </c>
      <c r="C14" s="5" t="s">
        <v>9</v>
      </c>
      <c r="D14" s="10">
        <v>4</v>
      </c>
      <c r="E14" s="7" t="s">
        <v>94</v>
      </c>
      <c r="F14" s="7" t="str">
        <f t="shared" si="0"/>
        <v xml:space="preserve">404Fibrinogen Clauss XL </v>
      </c>
      <c r="G14" s="8">
        <v>37528</v>
      </c>
      <c r="H14" s="9" t="s">
        <v>11</v>
      </c>
      <c r="I14" s="17">
        <v>2</v>
      </c>
    </row>
    <row r="15" spans="1:9" ht="51" x14ac:dyDescent="0.25">
      <c r="A15" s="4" t="s">
        <v>8</v>
      </c>
      <c r="B15" s="5">
        <v>40</v>
      </c>
      <c r="C15" s="5" t="s">
        <v>9</v>
      </c>
      <c r="D15" s="10">
        <v>6</v>
      </c>
      <c r="E15" s="7" t="s">
        <v>12</v>
      </c>
      <c r="F15" s="7" t="str">
        <f t="shared" si="0"/>
        <v>406D-dimer</v>
      </c>
      <c r="G15" s="8">
        <v>68320</v>
      </c>
      <c r="H15" s="9" t="s">
        <v>11</v>
      </c>
      <c r="I15" s="17">
        <v>2</v>
      </c>
    </row>
    <row r="16" spans="1:9" ht="51" x14ac:dyDescent="0.25">
      <c r="A16" s="4" t="s">
        <v>8</v>
      </c>
      <c r="B16" s="5">
        <v>40</v>
      </c>
      <c r="C16" s="5" t="s">
        <v>9</v>
      </c>
      <c r="D16" s="10">
        <v>38</v>
      </c>
      <c r="E16" s="7" t="s">
        <v>13</v>
      </c>
      <c r="F16" s="7" t="str">
        <f t="shared" si="0"/>
        <v>4038Factor Diluent</v>
      </c>
      <c r="G16" s="8">
        <v>945.12</v>
      </c>
      <c r="H16" s="9" t="s">
        <v>11</v>
      </c>
      <c r="I16" s="17">
        <v>1</v>
      </c>
    </row>
    <row r="17" spans="1:9" ht="51" x14ac:dyDescent="0.25">
      <c r="A17" s="4" t="s">
        <v>8</v>
      </c>
      <c r="B17" s="5">
        <v>40</v>
      </c>
      <c r="C17" s="5" t="s">
        <v>9</v>
      </c>
      <c r="D17" s="10">
        <v>41</v>
      </c>
      <c r="E17" s="7" t="s">
        <v>95</v>
      </c>
      <c r="F17" s="7" t="str">
        <f t="shared" si="0"/>
        <v>4041Reference Emulsion</v>
      </c>
      <c r="G17" s="8">
        <v>2069.7600000000002</v>
      </c>
      <c r="H17" s="9" t="s">
        <v>11</v>
      </c>
      <c r="I17" s="17">
        <v>2</v>
      </c>
    </row>
    <row r="18" spans="1:9" ht="51" x14ac:dyDescent="0.25">
      <c r="A18" s="4" t="s">
        <v>8</v>
      </c>
      <c r="B18" s="5">
        <v>40</v>
      </c>
      <c r="C18" s="5" t="s">
        <v>9</v>
      </c>
      <c r="D18" s="10">
        <v>42</v>
      </c>
      <c r="E18" s="7" t="s">
        <v>14</v>
      </c>
      <c r="F18" s="7" t="str">
        <f t="shared" si="0"/>
        <v>4042Rotors</v>
      </c>
      <c r="G18" s="8">
        <v>23316.48</v>
      </c>
      <c r="H18" s="9" t="s">
        <v>11</v>
      </c>
      <c r="I18" s="17">
        <v>2</v>
      </c>
    </row>
    <row r="19" spans="1:9" ht="51" x14ac:dyDescent="0.25">
      <c r="A19" s="4" t="s">
        <v>8</v>
      </c>
      <c r="B19" s="5">
        <v>40</v>
      </c>
      <c r="C19" s="5" t="s">
        <v>9</v>
      </c>
      <c r="D19" s="10">
        <v>43</v>
      </c>
      <c r="E19" s="7" t="s">
        <v>15</v>
      </c>
      <c r="F19" s="7" t="str">
        <f t="shared" si="0"/>
        <v>4043Cups 0,5 mL</v>
      </c>
      <c r="G19" s="8">
        <v>4530.24</v>
      </c>
      <c r="H19" s="9" t="s">
        <v>11</v>
      </c>
      <c r="I19" s="17">
        <v>2</v>
      </c>
    </row>
    <row r="20" spans="1:9" ht="51" x14ac:dyDescent="0.25">
      <c r="A20" s="4" t="s">
        <v>8</v>
      </c>
      <c r="B20" s="5">
        <v>40</v>
      </c>
      <c r="C20" s="5" t="s">
        <v>9</v>
      </c>
      <c r="D20" s="10">
        <v>46</v>
      </c>
      <c r="E20" s="7" t="s">
        <v>96</v>
      </c>
      <c r="F20" s="7" t="str">
        <f t="shared" si="0"/>
        <v>4046Termal printer papir</v>
      </c>
      <c r="G20" s="8">
        <v>1250</v>
      </c>
      <c r="H20" s="9" t="s">
        <v>11</v>
      </c>
      <c r="I20" s="17">
        <v>1</v>
      </c>
    </row>
    <row r="21" spans="1:9" ht="38.25" x14ac:dyDescent="0.25">
      <c r="A21" s="4" t="s">
        <v>8</v>
      </c>
      <c r="B21" s="5">
        <v>59</v>
      </c>
      <c r="C21" s="5" t="s">
        <v>16</v>
      </c>
      <c r="D21" s="10">
        <v>4</v>
      </c>
      <c r="E21" s="7" t="s">
        <v>17</v>
      </c>
      <c r="F21" s="7" t="str">
        <f t="shared" si="0"/>
        <v xml:space="preserve">594QCV test </v>
      </c>
      <c r="G21" s="8">
        <v>14000</v>
      </c>
      <c r="H21" s="9" t="s">
        <v>18</v>
      </c>
      <c r="I21" s="17">
        <v>0</v>
      </c>
    </row>
    <row r="22" spans="1:9" ht="38.25" x14ac:dyDescent="0.25">
      <c r="A22" s="4" t="s">
        <v>8</v>
      </c>
      <c r="B22" s="5">
        <v>59</v>
      </c>
      <c r="C22" s="5" t="s">
        <v>16</v>
      </c>
      <c r="D22" s="10">
        <v>13</v>
      </c>
      <c r="E22" s="7" t="s">
        <v>19</v>
      </c>
      <c r="F22" s="7" t="str">
        <f t="shared" si="0"/>
        <v>5913Helico pylori IgG</v>
      </c>
      <c r="G22" s="8">
        <v>29045</v>
      </c>
      <c r="H22" s="9" t="s">
        <v>18</v>
      </c>
      <c r="I22" s="17">
        <v>0</v>
      </c>
    </row>
    <row r="23" spans="1:9" ht="38.25" x14ac:dyDescent="0.25">
      <c r="A23" s="4" t="s">
        <v>8</v>
      </c>
      <c r="B23" s="5">
        <v>59</v>
      </c>
      <c r="C23" s="5" t="s">
        <v>16</v>
      </c>
      <c r="D23" s="10">
        <v>19</v>
      </c>
      <c r="E23" s="7" t="s">
        <v>20</v>
      </c>
      <c r="F23" s="7" t="str">
        <f t="shared" si="0"/>
        <v>5919 HBs Ag Ultra</v>
      </c>
      <c r="G23" s="8">
        <v>32790</v>
      </c>
      <c r="H23" s="9" t="s">
        <v>18</v>
      </c>
      <c r="I23" s="17">
        <v>3</v>
      </c>
    </row>
    <row r="24" spans="1:9" ht="38.25" x14ac:dyDescent="0.25">
      <c r="A24" s="4" t="s">
        <v>8</v>
      </c>
      <c r="B24" s="5">
        <v>59</v>
      </c>
      <c r="C24" s="5" t="s">
        <v>16</v>
      </c>
      <c r="D24" s="10">
        <v>20</v>
      </c>
      <c r="E24" s="7" t="s">
        <v>21</v>
      </c>
      <c r="F24" s="7" t="str">
        <f t="shared" si="0"/>
        <v xml:space="preserve">5920 Anti-HCV </v>
      </c>
      <c r="G24" s="8">
        <v>43173</v>
      </c>
      <c r="H24" s="9" t="s">
        <v>18</v>
      </c>
      <c r="I24" s="17">
        <v>2</v>
      </c>
    </row>
    <row r="25" spans="1:9" ht="38.25" x14ac:dyDescent="0.25">
      <c r="A25" s="4" t="s">
        <v>8</v>
      </c>
      <c r="B25" s="5">
        <v>59</v>
      </c>
      <c r="C25" s="5" t="s">
        <v>16</v>
      </c>
      <c r="D25" s="6">
        <v>21</v>
      </c>
      <c r="E25" s="7" t="s">
        <v>22</v>
      </c>
      <c r="F25" s="7" t="str">
        <f t="shared" si="0"/>
        <v>5921HIV DUO Ultra</v>
      </c>
      <c r="G25" s="8">
        <v>39180</v>
      </c>
      <c r="H25" s="9" t="s">
        <v>18</v>
      </c>
      <c r="I25" s="17">
        <v>2</v>
      </c>
    </row>
    <row r="26" spans="1:9" ht="38.25" x14ac:dyDescent="0.25">
      <c r="A26" s="4" t="s">
        <v>8</v>
      </c>
      <c r="B26" s="5">
        <v>59</v>
      </c>
      <c r="C26" s="5" t="s">
        <v>16</v>
      </c>
      <c r="D26" s="6">
        <v>36</v>
      </c>
      <c r="E26" s="7" t="s">
        <v>23</v>
      </c>
      <c r="F26" s="7" t="str">
        <f t="shared" si="0"/>
        <v>5936C difficile tox A i B</v>
      </c>
      <c r="G26" s="8">
        <v>84000</v>
      </c>
      <c r="H26" s="9" t="s">
        <v>18</v>
      </c>
      <c r="I26" s="17">
        <v>0</v>
      </c>
    </row>
    <row r="27" spans="1:9" ht="38.25" x14ac:dyDescent="0.25">
      <c r="A27" s="4" t="s">
        <v>8</v>
      </c>
      <c r="B27" s="5">
        <v>59</v>
      </c>
      <c r="C27" s="5" t="s">
        <v>16</v>
      </c>
      <c r="D27" s="6">
        <v>55</v>
      </c>
      <c r="E27" s="7" t="s">
        <v>24</v>
      </c>
      <c r="F27" s="7" t="str">
        <f t="shared" si="0"/>
        <v>5955DACRON SWAB ( Stapici za ciscenje )</v>
      </c>
      <c r="G27" s="8">
        <v>10000</v>
      </c>
      <c r="H27" s="9" t="s">
        <v>18</v>
      </c>
      <c r="I27" s="17">
        <v>0</v>
      </c>
    </row>
    <row r="28" spans="1:9" ht="38.25" x14ac:dyDescent="0.25">
      <c r="A28" s="4" t="s">
        <v>8</v>
      </c>
      <c r="B28" s="5">
        <v>59</v>
      </c>
      <c r="C28" s="5" t="s">
        <v>16</v>
      </c>
      <c r="D28" s="6">
        <v>56</v>
      </c>
      <c r="E28" s="7" t="s">
        <v>25</v>
      </c>
      <c r="F28" s="7" t="str">
        <f t="shared" si="0"/>
        <v>5956CLINELL MARAMICE ZA DEZINFEKCIJU</v>
      </c>
      <c r="G28" s="8">
        <v>4500</v>
      </c>
      <c r="H28" s="9" t="s">
        <v>18</v>
      </c>
      <c r="I28" s="17">
        <v>0</v>
      </c>
    </row>
    <row r="29" spans="1:9" ht="38.25" x14ac:dyDescent="0.25">
      <c r="A29" s="4" t="s">
        <v>8</v>
      </c>
      <c r="B29" s="5">
        <v>59</v>
      </c>
      <c r="C29" s="5" t="s">
        <v>16</v>
      </c>
      <c r="D29" s="6">
        <v>62</v>
      </c>
      <c r="E29" s="7" t="s">
        <v>26</v>
      </c>
      <c r="F29" s="7" t="str">
        <f t="shared" si="0"/>
        <v>5962Printer papir</v>
      </c>
      <c r="G29" s="8">
        <v>4000</v>
      </c>
      <c r="H29" s="9" t="s">
        <v>18</v>
      </c>
      <c r="I29" s="17">
        <v>0</v>
      </c>
    </row>
    <row r="30" spans="1:9" ht="51" x14ac:dyDescent="0.25">
      <c r="A30" s="4" t="s">
        <v>8</v>
      </c>
      <c r="B30" s="5">
        <v>65</v>
      </c>
      <c r="C30" s="5" t="s">
        <v>27</v>
      </c>
      <c r="D30" s="6">
        <v>1</v>
      </c>
      <c r="E30" s="7" t="s">
        <v>98</v>
      </c>
      <c r="F30" s="7" t="str">
        <f t="shared" si="0"/>
        <v>651FT3 reagens</v>
      </c>
      <c r="G30" s="8">
        <v>17500</v>
      </c>
      <c r="H30" s="9" t="s">
        <v>11</v>
      </c>
      <c r="I30" s="17">
        <v>0</v>
      </c>
    </row>
    <row r="31" spans="1:9" ht="51" x14ac:dyDescent="0.25">
      <c r="A31" s="4" t="s">
        <v>8</v>
      </c>
      <c r="B31" s="5">
        <v>65</v>
      </c>
      <c r="C31" s="5" t="s">
        <v>27</v>
      </c>
      <c r="D31" s="6">
        <v>3</v>
      </c>
      <c r="E31" s="7" t="s">
        <v>51</v>
      </c>
      <c r="F31" s="7" t="str">
        <f t="shared" si="0"/>
        <v>653FT4 reagens</v>
      </c>
      <c r="G31" s="8">
        <v>16000</v>
      </c>
      <c r="H31" s="9" t="s">
        <v>11</v>
      </c>
      <c r="I31" s="17">
        <v>3</v>
      </c>
    </row>
    <row r="32" spans="1:9" ht="51" x14ac:dyDescent="0.25">
      <c r="A32" s="4" t="s">
        <v>8</v>
      </c>
      <c r="B32" s="5">
        <v>65</v>
      </c>
      <c r="C32" s="5" t="s">
        <v>27</v>
      </c>
      <c r="D32" s="6">
        <v>9</v>
      </c>
      <c r="E32" s="7" t="s">
        <v>28</v>
      </c>
      <c r="F32" s="7" t="str">
        <f t="shared" si="0"/>
        <v>659CA 15.3 reagens</v>
      </c>
      <c r="G32" s="8">
        <v>39000</v>
      </c>
      <c r="H32" s="9" t="s">
        <v>11</v>
      </c>
      <c r="I32" s="17">
        <v>1</v>
      </c>
    </row>
    <row r="33" spans="1:9" ht="51" x14ac:dyDescent="0.25">
      <c r="A33" s="4" t="s">
        <v>8</v>
      </c>
      <c r="B33" s="5">
        <v>65</v>
      </c>
      <c r="C33" s="5" t="s">
        <v>27</v>
      </c>
      <c r="D33" s="10">
        <v>10</v>
      </c>
      <c r="E33" s="7" t="s">
        <v>29</v>
      </c>
      <c r="F33" s="7" t="str">
        <f t="shared" si="0"/>
        <v>6510CA 15.3 kalibrator</v>
      </c>
      <c r="G33" s="8">
        <v>14461</v>
      </c>
      <c r="H33" s="9" t="s">
        <v>11</v>
      </c>
      <c r="I33" s="17">
        <v>1</v>
      </c>
    </row>
    <row r="34" spans="1:9" ht="51" x14ac:dyDescent="0.25">
      <c r="A34" s="4" t="s">
        <v>8</v>
      </c>
      <c r="B34" s="5">
        <v>65</v>
      </c>
      <c r="C34" s="5" t="s">
        <v>27</v>
      </c>
      <c r="D34" s="10">
        <v>19</v>
      </c>
      <c r="E34" s="7" t="s">
        <v>99</v>
      </c>
      <c r="F34" s="7" t="str">
        <f t="shared" si="0"/>
        <v xml:space="preserve">6519Free PSA hyb reagens </v>
      </c>
      <c r="G34" s="8">
        <v>33000</v>
      </c>
      <c r="H34" s="9" t="s">
        <v>11</v>
      </c>
      <c r="I34" s="17">
        <v>0</v>
      </c>
    </row>
    <row r="35" spans="1:9" ht="51" x14ac:dyDescent="0.25">
      <c r="A35" s="4" t="s">
        <v>8</v>
      </c>
      <c r="B35" s="5">
        <v>65</v>
      </c>
      <c r="C35" s="5" t="s">
        <v>27</v>
      </c>
      <c r="D35" s="10">
        <v>29</v>
      </c>
      <c r="E35" s="7" t="s">
        <v>52</v>
      </c>
      <c r="F35" s="7" t="str">
        <f t="shared" si="0"/>
        <v>6529Feritin reagens</v>
      </c>
      <c r="G35" s="8">
        <v>21936</v>
      </c>
      <c r="H35" s="9" t="s">
        <v>11</v>
      </c>
      <c r="I35" s="17">
        <v>0</v>
      </c>
    </row>
    <row r="36" spans="1:9" ht="51" x14ac:dyDescent="0.25">
      <c r="A36" s="4" t="s">
        <v>8</v>
      </c>
      <c r="B36" s="5">
        <v>65</v>
      </c>
      <c r="C36" s="5" t="s">
        <v>27</v>
      </c>
      <c r="D36" s="10">
        <v>41</v>
      </c>
      <c r="E36" s="7" t="s">
        <v>53</v>
      </c>
      <c r="F36" s="7" t="str">
        <f t="shared" si="0"/>
        <v>6541hTSH reagens</v>
      </c>
      <c r="G36" s="8">
        <v>35000</v>
      </c>
      <c r="H36" s="9" t="s">
        <v>11</v>
      </c>
      <c r="I36" s="17">
        <v>2</v>
      </c>
    </row>
    <row r="37" spans="1:9" ht="51" x14ac:dyDescent="0.25">
      <c r="A37" s="4" t="s">
        <v>8</v>
      </c>
      <c r="B37" s="5">
        <v>65</v>
      </c>
      <c r="C37" s="5" t="s">
        <v>27</v>
      </c>
      <c r="D37" s="10">
        <v>43</v>
      </c>
      <c r="E37" s="7" t="s">
        <v>30</v>
      </c>
      <c r="F37" s="7" t="str">
        <f t="shared" si="0"/>
        <v>6543Ca 19-9 reagens</v>
      </c>
      <c r="G37" s="8">
        <v>31500</v>
      </c>
      <c r="H37" s="9" t="s">
        <v>11</v>
      </c>
      <c r="I37" s="17">
        <v>2</v>
      </c>
    </row>
    <row r="38" spans="1:9" ht="51" x14ac:dyDescent="0.25">
      <c r="A38" s="4" t="s">
        <v>8</v>
      </c>
      <c r="B38" s="5">
        <v>65</v>
      </c>
      <c r="C38" s="5" t="s">
        <v>27</v>
      </c>
      <c r="D38" s="10">
        <v>44</v>
      </c>
      <c r="E38" s="7" t="s">
        <v>31</v>
      </c>
      <c r="F38" s="7" t="str">
        <f t="shared" si="0"/>
        <v>6544Ca 19.9 kalibrator</v>
      </c>
      <c r="G38" s="8">
        <v>17378</v>
      </c>
      <c r="H38" s="9" t="s">
        <v>11</v>
      </c>
      <c r="I38" s="17">
        <v>2</v>
      </c>
    </row>
    <row r="39" spans="1:9" ht="51" x14ac:dyDescent="0.25">
      <c r="A39" s="4" t="s">
        <v>8</v>
      </c>
      <c r="B39" s="5">
        <v>65</v>
      </c>
      <c r="C39" s="5" t="s">
        <v>27</v>
      </c>
      <c r="D39" s="10">
        <v>82</v>
      </c>
      <c r="E39" s="7" t="s">
        <v>32</v>
      </c>
      <c r="F39" s="7" t="str">
        <f t="shared" si="0"/>
        <v>6582LIQUICHECK TUMOR MARKER CON L1 6X2ML</v>
      </c>
      <c r="G39" s="8">
        <v>42000</v>
      </c>
      <c r="H39" s="9" t="s">
        <v>11</v>
      </c>
      <c r="I39" s="17">
        <v>2</v>
      </c>
    </row>
    <row r="40" spans="1:9" ht="51" x14ac:dyDescent="0.25">
      <c r="A40" s="4" t="s">
        <v>8</v>
      </c>
      <c r="B40" s="5">
        <v>65</v>
      </c>
      <c r="C40" s="5" t="s">
        <v>27</v>
      </c>
      <c r="D40" s="10">
        <v>102</v>
      </c>
      <c r="E40" s="7" t="s">
        <v>54</v>
      </c>
      <c r="F40" s="7" t="str">
        <f t="shared" si="0"/>
        <v>65102SUBSTRATE 4X130</v>
      </c>
      <c r="G40" s="8">
        <v>29082</v>
      </c>
      <c r="H40" s="9" t="s">
        <v>11</v>
      </c>
      <c r="I40" s="17">
        <v>2</v>
      </c>
    </row>
    <row r="41" spans="1:9" ht="51" x14ac:dyDescent="0.25">
      <c r="A41" s="4" t="s">
        <v>8</v>
      </c>
      <c r="B41" s="5">
        <v>65</v>
      </c>
      <c r="C41" s="5" t="s">
        <v>27</v>
      </c>
      <c r="D41" s="10">
        <v>103</v>
      </c>
      <c r="E41" s="7" t="s">
        <v>33</v>
      </c>
      <c r="F41" s="7" t="str">
        <f t="shared" si="0"/>
        <v>65103REACTION VESSELS 16X98 (ACCESS)</v>
      </c>
      <c r="G41" s="8">
        <v>12440</v>
      </c>
      <c r="H41" s="9" t="s">
        <v>11</v>
      </c>
      <c r="I41" s="17">
        <v>4</v>
      </c>
    </row>
    <row r="42" spans="1:9" ht="51" x14ac:dyDescent="0.25">
      <c r="A42" s="4" t="s">
        <v>8</v>
      </c>
      <c r="B42" s="5">
        <v>65</v>
      </c>
      <c r="C42" s="5" t="s">
        <v>27</v>
      </c>
      <c r="D42" s="10">
        <v>106</v>
      </c>
      <c r="E42" s="7" t="s">
        <v>55</v>
      </c>
      <c r="F42" s="7" t="str">
        <f t="shared" si="0"/>
        <v>65106WASH BUFFER  R 4X1950ML (ACCESS)</v>
      </c>
      <c r="G42" s="8">
        <v>9133</v>
      </c>
      <c r="H42" s="9" t="s">
        <v>11</v>
      </c>
      <c r="I42" s="17">
        <v>3</v>
      </c>
    </row>
    <row r="43" spans="1:9" ht="51" x14ac:dyDescent="0.25">
      <c r="A43" s="4" t="s">
        <v>8</v>
      </c>
      <c r="B43" s="5">
        <v>65</v>
      </c>
      <c r="C43" s="5" t="s">
        <v>27</v>
      </c>
      <c r="D43" s="10">
        <v>109</v>
      </c>
      <c r="E43" s="7" t="s">
        <v>100</v>
      </c>
      <c r="F43" s="7" t="str">
        <f t="shared" si="0"/>
        <v>65109Sample cups 2ml</v>
      </c>
      <c r="G43" s="8">
        <v>4188</v>
      </c>
      <c r="H43" s="9" t="s">
        <v>11</v>
      </c>
      <c r="I43" s="17">
        <v>0</v>
      </c>
    </row>
    <row r="44" spans="1:9" ht="25.5" x14ac:dyDescent="0.25">
      <c r="A44" s="4" t="s">
        <v>8</v>
      </c>
      <c r="B44" s="5">
        <v>85</v>
      </c>
      <c r="C44" s="5" t="s">
        <v>34</v>
      </c>
      <c r="D44" s="10">
        <v>1</v>
      </c>
      <c r="E44" s="7" t="s">
        <v>101</v>
      </c>
      <c r="F44" s="7" t="str">
        <f t="shared" si="0"/>
        <v xml:space="preserve">851Trake Uriscan Pro gen 10 par </v>
      </c>
      <c r="G44" s="11">
        <v>1784.2</v>
      </c>
      <c r="H44" s="9" t="s">
        <v>36</v>
      </c>
      <c r="I44" s="17">
        <v>0</v>
      </c>
    </row>
    <row r="45" spans="1:9" ht="25.5" x14ac:dyDescent="0.25">
      <c r="A45" s="4" t="s">
        <v>8</v>
      </c>
      <c r="B45" s="5">
        <v>85</v>
      </c>
      <c r="C45" s="5" t="s">
        <v>34</v>
      </c>
      <c r="D45" s="10">
        <v>2</v>
      </c>
      <c r="E45" s="7" t="s">
        <v>35</v>
      </c>
      <c r="F45" s="7" t="str">
        <f t="shared" si="0"/>
        <v xml:space="preserve">852Trake Uriscan Pro glu-ket </v>
      </c>
      <c r="G45" s="11">
        <v>325.64999999999998</v>
      </c>
      <c r="H45" s="9" t="s">
        <v>36</v>
      </c>
      <c r="I45" s="17">
        <v>3</v>
      </c>
    </row>
    <row r="46" spans="1:9" ht="38.25" x14ac:dyDescent="0.25">
      <c r="A46" s="4" t="s">
        <v>8</v>
      </c>
      <c r="B46" s="5">
        <v>92</v>
      </c>
      <c r="C46" s="5" t="s">
        <v>56</v>
      </c>
      <c r="D46" s="10">
        <v>4</v>
      </c>
      <c r="E46" s="7" t="s">
        <v>102</v>
      </c>
      <c r="F46" s="7" t="str">
        <f t="shared" si="0"/>
        <v xml:space="preserve">924Solution Pack SP 80 (for BASIC) </v>
      </c>
      <c r="G46" s="8">
        <v>22000</v>
      </c>
      <c r="H46" s="4" t="s">
        <v>42</v>
      </c>
      <c r="I46" s="17">
        <v>0</v>
      </c>
    </row>
    <row r="47" spans="1:9" ht="38.25" x14ac:dyDescent="0.25">
      <c r="A47" s="4" t="s">
        <v>8</v>
      </c>
      <c r="B47" s="5">
        <v>92</v>
      </c>
      <c r="C47" s="5" t="s">
        <v>56</v>
      </c>
      <c r="D47" s="10">
        <v>15</v>
      </c>
      <c r="E47" s="7" t="s">
        <v>57</v>
      </c>
      <c r="F47" s="7" t="str">
        <f t="shared" si="0"/>
        <v xml:space="preserve">9215Senzor kaseta (SC 80 50/60 full) </v>
      </c>
      <c r="G47" s="8">
        <v>41510</v>
      </c>
      <c r="H47" s="4" t="s">
        <v>42</v>
      </c>
      <c r="I47" s="17">
        <v>0</v>
      </c>
    </row>
    <row r="48" spans="1:9" ht="38.25" x14ac:dyDescent="0.25">
      <c r="A48" s="4" t="s">
        <v>8</v>
      </c>
      <c r="B48" s="5">
        <v>92</v>
      </c>
      <c r="C48" s="5" t="s">
        <v>56</v>
      </c>
      <c r="D48" s="10">
        <v>19</v>
      </c>
      <c r="E48" s="7" t="s">
        <v>58</v>
      </c>
      <c r="F48" s="7" t="str">
        <f t="shared" si="0"/>
        <v xml:space="preserve">9219Solution Pack SP 80 (for FLEX) </v>
      </c>
      <c r="G48" s="8">
        <v>12800</v>
      </c>
      <c r="H48" s="4" t="s">
        <v>42</v>
      </c>
      <c r="I48" s="17">
        <v>0</v>
      </c>
    </row>
    <row r="49" spans="1:9" ht="38.25" x14ac:dyDescent="0.25">
      <c r="A49" s="4" t="s">
        <v>8</v>
      </c>
      <c r="B49" s="5">
        <v>92</v>
      </c>
      <c r="C49" s="5" t="s">
        <v>56</v>
      </c>
      <c r="D49" s="10">
        <v>26</v>
      </c>
      <c r="E49" s="7" t="s">
        <v>59</v>
      </c>
      <c r="F49" s="7" t="str">
        <f t="shared" si="0"/>
        <v>9226S7440 QUALICHEK 4+ LEVEL 2</v>
      </c>
      <c r="G49" s="8">
        <v>22500</v>
      </c>
      <c r="H49" s="4" t="s">
        <v>42</v>
      </c>
      <c r="I49" s="17">
        <v>0</v>
      </c>
    </row>
    <row r="50" spans="1:9" ht="38.25" x14ac:dyDescent="0.25">
      <c r="A50" s="4" t="s">
        <v>8</v>
      </c>
      <c r="B50" s="5">
        <v>149</v>
      </c>
      <c r="C50" s="5" t="s">
        <v>60</v>
      </c>
      <c r="D50" s="10">
        <v>1</v>
      </c>
      <c r="E50" s="7" t="s">
        <v>61</v>
      </c>
      <c r="F50" s="7" t="str">
        <f t="shared" si="0"/>
        <v>1491Reagent SnapPack</v>
      </c>
      <c r="G50" s="8">
        <v>16318.5</v>
      </c>
      <c r="H50" s="9" t="s">
        <v>62</v>
      </c>
      <c r="I50" s="17">
        <v>0</v>
      </c>
    </row>
    <row r="51" spans="1:9" ht="25.5" x14ac:dyDescent="0.25">
      <c r="A51" s="4" t="s">
        <v>8</v>
      </c>
      <c r="B51" s="5">
        <v>155</v>
      </c>
      <c r="C51" s="5" t="s">
        <v>37</v>
      </c>
      <c r="D51" s="10">
        <v>1</v>
      </c>
      <c r="E51" s="7" t="s">
        <v>63</v>
      </c>
      <c r="F51" s="7" t="str">
        <f t="shared" si="0"/>
        <v>1551Cleaning solution</v>
      </c>
      <c r="G51" s="11">
        <v>3330</v>
      </c>
      <c r="H51" s="9" t="s">
        <v>39</v>
      </c>
      <c r="I51" s="17">
        <v>0</v>
      </c>
    </row>
    <row r="52" spans="1:9" ht="25.5" x14ac:dyDescent="0.25">
      <c r="A52" s="4" t="s">
        <v>8</v>
      </c>
      <c r="B52" s="5">
        <v>155</v>
      </c>
      <c r="C52" s="5" t="s">
        <v>37</v>
      </c>
      <c r="D52" s="10">
        <v>2</v>
      </c>
      <c r="E52" s="7" t="s">
        <v>64</v>
      </c>
      <c r="F52" s="7" t="str">
        <f t="shared" si="0"/>
        <v xml:space="preserve">1552Deproteinizer </v>
      </c>
      <c r="G52" s="11">
        <v>5000</v>
      </c>
      <c r="H52" s="9" t="s">
        <v>39</v>
      </c>
      <c r="I52" s="17">
        <v>0</v>
      </c>
    </row>
    <row r="53" spans="1:9" ht="25.5" x14ac:dyDescent="0.25">
      <c r="A53" s="4" t="s">
        <v>8</v>
      </c>
      <c r="B53" s="5">
        <v>155</v>
      </c>
      <c r="C53" s="5" t="s">
        <v>37</v>
      </c>
      <c r="D53" s="10">
        <v>4</v>
      </c>
      <c r="E53" s="7" t="s">
        <v>65</v>
      </c>
      <c r="F53" s="7" t="str">
        <f t="shared" si="0"/>
        <v>1554ELEKTRODA Ca 2+</v>
      </c>
      <c r="G53" s="11">
        <v>23700</v>
      </c>
      <c r="H53" s="9" t="s">
        <v>39</v>
      </c>
      <c r="I53" s="17">
        <v>0</v>
      </c>
    </row>
    <row r="54" spans="1:9" ht="25.5" x14ac:dyDescent="0.25">
      <c r="A54" s="4" t="s">
        <v>8</v>
      </c>
      <c r="B54" s="5">
        <v>155</v>
      </c>
      <c r="C54" s="5" t="s">
        <v>37</v>
      </c>
      <c r="D54" s="10">
        <v>6</v>
      </c>
      <c r="E54" s="7" t="s">
        <v>66</v>
      </c>
      <c r="F54" s="7" t="str">
        <f t="shared" si="0"/>
        <v>1556ELEKTRODA K</v>
      </c>
      <c r="G54" s="11">
        <v>24300</v>
      </c>
      <c r="H54" s="9" t="s">
        <v>39</v>
      </c>
      <c r="I54" s="17">
        <v>0</v>
      </c>
    </row>
    <row r="55" spans="1:9" ht="25.5" x14ac:dyDescent="0.25">
      <c r="A55" s="4" t="s">
        <v>8</v>
      </c>
      <c r="B55" s="5">
        <v>155</v>
      </c>
      <c r="C55" s="5" t="s">
        <v>37</v>
      </c>
      <c r="D55" s="10">
        <v>7</v>
      </c>
      <c r="E55" s="7" t="s">
        <v>67</v>
      </c>
      <c r="F55" s="7" t="str">
        <f t="shared" si="0"/>
        <v xml:space="preserve">1557ELEKTRODA Na </v>
      </c>
      <c r="G55" s="11">
        <v>35000</v>
      </c>
      <c r="H55" s="9" t="s">
        <v>39</v>
      </c>
      <c r="I55" s="17">
        <v>0</v>
      </c>
    </row>
    <row r="56" spans="1:9" ht="25.5" x14ac:dyDescent="0.25">
      <c r="A56" s="4" t="s">
        <v>8</v>
      </c>
      <c r="B56" s="5">
        <v>155</v>
      </c>
      <c r="C56" s="5" t="s">
        <v>37</v>
      </c>
      <c r="D56" s="10">
        <v>9</v>
      </c>
      <c r="E56" s="7" t="s">
        <v>68</v>
      </c>
      <c r="F56" s="7" t="str">
        <f t="shared" si="0"/>
        <v>1559ISE TROL 1,2,3 kontrola</v>
      </c>
      <c r="G56" s="11">
        <v>15950</v>
      </c>
      <c r="H56" s="9" t="s">
        <v>39</v>
      </c>
      <c r="I56" s="17">
        <v>0</v>
      </c>
    </row>
    <row r="57" spans="1:9" ht="25.5" x14ac:dyDescent="0.25">
      <c r="A57" s="4" t="s">
        <v>8</v>
      </c>
      <c r="B57" s="5">
        <v>155</v>
      </c>
      <c r="C57" s="5" t="s">
        <v>37</v>
      </c>
      <c r="D57" s="10">
        <v>10</v>
      </c>
      <c r="E57" s="7" t="s">
        <v>69</v>
      </c>
      <c r="F57" s="7" t="str">
        <f t="shared" si="0"/>
        <v>15510Kućište referentne elektrode</v>
      </c>
      <c r="G57" s="11">
        <v>39000</v>
      </c>
      <c r="H57" s="9" t="s">
        <v>39</v>
      </c>
      <c r="I57" s="17">
        <v>0</v>
      </c>
    </row>
    <row r="58" spans="1:9" ht="25.5" x14ac:dyDescent="0.25">
      <c r="A58" s="4" t="s">
        <v>8</v>
      </c>
      <c r="B58" s="5">
        <v>155</v>
      </c>
      <c r="C58" s="5" t="s">
        <v>37</v>
      </c>
      <c r="D58" s="10">
        <v>11</v>
      </c>
      <c r="E58" s="7" t="s">
        <v>70</v>
      </c>
      <c r="F58" s="7" t="str">
        <f t="shared" si="0"/>
        <v>15511Referentna elektroda</v>
      </c>
      <c r="G58" s="11">
        <v>29000</v>
      </c>
      <c r="H58" s="9" t="s">
        <v>39</v>
      </c>
      <c r="I58" s="17">
        <v>0</v>
      </c>
    </row>
    <row r="59" spans="1:9" ht="25.5" x14ac:dyDescent="0.25">
      <c r="A59" s="4" t="s">
        <v>8</v>
      </c>
      <c r="B59" s="5">
        <v>155</v>
      </c>
      <c r="C59" s="5" t="s">
        <v>37</v>
      </c>
      <c r="D59" s="10">
        <v>12</v>
      </c>
      <c r="E59" s="7" t="s">
        <v>38</v>
      </c>
      <c r="F59" s="7" t="str">
        <f t="shared" si="0"/>
        <v>15512ISE SNAP pakovanje REAGENS</v>
      </c>
      <c r="G59" s="11">
        <v>20320</v>
      </c>
      <c r="H59" s="9" t="s">
        <v>39</v>
      </c>
      <c r="I59" s="17">
        <v>10</v>
      </c>
    </row>
    <row r="60" spans="1:9" ht="25.5" x14ac:dyDescent="0.25">
      <c r="A60" s="4" t="s">
        <v>8</v>
      </c>
      <c r="B60" s="5">
        <v>155</v>
      </c>
      <c r="C60" s="5" t="s">
        <v>37</v>
      </c>
      <c r="D60" s="10">
        <v>14</v>
      </c>
      <c r="E60" s="7" t="s">
        <v>71</v>
      </c>
      <c r="F60" s="7" t="str">
        <f t="shared" si="0"/>
        <v>15514TUBE SET PUMP 9180 03087697</v>
      </c>
      <c r="G60" s="11">
        <v>5900</v>
      </c>
      <c r="H60" s="9" t="s">
        <v>39</v>
      </c>
      <c r="I60" s="17">
        <v>0</v>
      </c>
    </row>
    <row r="61" spans="1:9" ht="25.5" x14ac:dyDescent="0.25">
      <c r="A61" s="4" t="s">
        <v>8</v>
      </c>
      <c r="B61" s="5">
        <v>155</v>
      </c>
      <c r="C61" s="5" t="s">
        <v>37</v>
      </c>
      <c r="D61" s="10">
        <v>16</v>
      </c>
      <c r="E61" s="7" t="s">
        <v>103</v>
      </c>
      <c r="F61" s="7" t="str">
        <f t="shared" si="0"/>
        <v>15516Servisni kit</v>
      </c>
      <c r="G61" s="11">
        <v>47250</v>
      </c>
      <c r="H61" s="9" t="s">
        <v>39</v>
      </c>
      <c r="I61" s="17">
        <v>0</v>
      </c>
    </row>
    <row r="62" spans="1:9" ht="38.25" x14ac:dyDescent="0.25">
      <c r="A62" s="4" t="s">
        <v>8</v>
      </c>
      <c r="B62" s="5">
        <v>185</v>
      </c>
      <c r="C62" s="5" t="s">
        <v>72</v>
      </c>
      <c r="D62" s="10">
        <v>2</v>
      </c>
      <c r="E62" s="7" t="s">
        <v>73</v>
      </c>
      <c r="F62" s="7" t="str">
        <f t="shared" si="0"/>
        <v>1852ALP</v>
      </c>
      <c r="G62" s="8">
        <v>4900</v>
      </c>
      <c r="H62" s="9" t="s">
        <v>74</v>
      </c>
      <c r="I62" s="17">
        <v>0</v>
      </c>
    </row>
    <row r="63" spans="1:9" ht="38.25" x14ac:dyDescent="0.25">
      <c r="A63" s="4" t="s">
        <v>8</v>
      </c>
      <c r="B63" s="5">
        <v>185</v>
      </c>
      <c r="C63" s="5" t="s">
        <v>72</v>
      </c>
      <c r="D63" s="10">
        <v>3</v>
      </c>
      <c r="E63" s="7" t="s">
        <v>75</v>
      </c>
      <c r="F63" s="7" t="str">
        <f t="shared" si="0"/>
        <v>1853ALT</v>
      </c>
      <c r="G63" s="8">
        <v>6900</v>
      </c>
      <c r="H63" s="9" t="s">
        <v>74</v>
      </c>
      <c r="I63" s="17">
        <v>3</v>
      </c>
    </row>
    <row r="64" spans="1:9" ht="38.25" x14ac:dyDescent="0.25">
      <c r="A64" s="4" t="s">
        <v>8</v>
      </c>
      <c r="B64" s="5">
        <v>185</v>
      </c>
      <c r="C64" s="5" t="s">
        <v>72</v>
      </c>
      <c r="D64" s="10">
        <v>4</v>
      </c>
      <c r="E64" s="7" t="s">
        <v>76</v>
      </c>
      <c r="F64" s="7" t="str">
        <f t="shared" si="0"/>
        <v>1854AST</v>
      </c>
      <c r="G64" s="8">
        <v>6700</v>
      </c>
      <c r="H64" s="9" t="s">
        <v>74</v>
      </c>
      <c r="I64" s="17">
        <v>0</v>
      </c>
    </row>
    <row r="65" spans="1:9" ht="38.25" x14ac:dyDescent="0.25">
      <c r="A65" s="4" t="s">
        <v>8</v>
      </c>
      <c r="B65" s="5">
        <v>185</v>
      </c>
      <c r="C65" s="5" t="s">
        <v>72</v>
      </c>
      <c r="D65" s="10">
        <v>5</v>
      </c>
      <c r="E65" s="7" t="s">
        <v>77</v>
      </c>
      <c r="F65" s="7" t="str">
        <f t="shared" si="0"/>
        <v>1855Bikarbonat ( CO2)</v>
      </c>
      <c r="G65" s="8">
        <v>15470</v>
      </c>
      <c r="H65" s="9" t="s">
        <v>74</v>
      </c>
      <c r="I65" s="17">
        <v>2</v>
      </c>
    </row>
    <row r="66" spans="1:9" ht="38.25" x14ac:dyDescent="0.25">
      <c r="A66" s="4" t="s">
        <v>8</v>
      </c>
      <c r="B66" s="5">
        <v>185</v>
      </c>
      <c r="C66" s="5" t="s">
        <v>72</v>
      </c>
      <c r="D66" s="10">
        <v>7</v>
      </c>
      <c r="E66" s="7" t="s">
        <v>78</v>
      </c>
      <c r="F66" s="7" t="str">
        <f t="shared" ref="F66:F85" si="1">B66&amp;D66&amp;E66</f>
        <v>1857CD-80 detergent</v>
      </c>
      <c r="G66" s="8">
        <v>50000</v>
      </c>
      <c r="H66" s="9" t="s">
        <v>74</v>
      </c>
      <c r="I66" s="17">
        <v>5</v>
      </c>
    </row>
    <row r="67" spans="1:9" ht="38.25" x14ac:dyDescent="0.25">
      <c r="A67" s="4" t="s">
        <v>8</v>
      </c>
      <c r="B67" s="5">
        <v>185</v>
      </c>
      <c r="C67" s="5" t="s">
        <v>72</v>
      </c>
      <c r="D67" s="10">
        <v>8</v>
      </c>
      <c r="E67" s="7" t="s">
        <v>79</v>
      </c>
      <c r="F67" s="7" t="str">
        <f t="shared" si="1"/>
        <v xml:space="preserve">1858CK </v>
      </c>
      <c r="G67" s="8">
        <v>19500</v>
      </c>
      <c r="H67" s="9" t="s">
        <v>74</v>
      </c>
      <c r="I67" s="17">
        <v>3</v>
      </c>
    </row>
    <row r="68" spans="1:9" ht="38.25" x14ac:dyDescent="0.25">
      <c r="A68" s="4" t="s">
        <v>8</v>
      </c>
      <c r="B68" s="5">
        <v>185</v>
      </c>
      <c r="C68" s="5" t="s">
        <v>72</v>
      </c>
      <c r="D68" s="10">
        <v>9</v>
      </c>
      <c r="E68" s="7" t="s">
        <v>80</v>
      </c>
      <c r="F68" s="7" t="str">
        <f t="shared" si="1"/>
        <v xml:space="preserve">1859CK - MB </v>
      </c>
      <c r="G68" s="8">
        <v>43560</v>
      </c>
      <c r="H68" s="9" t="s">
        <v>74</v>
      </c>
      <c r="I68" s="17">
        <v>0</v>
      </c>
    </row>
    <row r="69" spans="1:9" ht="38.25" x14ac:dyDescent="0.25">
      <c r="A69" s="4" t="s">
        <v>8</v>
      </c>
      <c r="B69" s="5">
        <v>185</v>
      </c>
      <c r="C69" s="5" t="s">
        <v>72</v>
      </c>
      <c r="D69" s="10">
        <v>11</v>
      </c>
      <c r="E69" s="7" t="s">
        <v>81</v>
      </c>
      <c r="F69" s="7" t="str">
        <f t="shared" si="1"/>
        <v xml:space="preserve">18511CRP </v>
      </c>
      <c r="G69" s="8">
        <v>11500</v>
      </c>
      <c r="H69" s="9" t="s">
        <v>74</v>
      </c>
      <c r="I69" s="17">
        <v>5</v>
      </c>
    </row>
    <row r="70" spans="1:9" ht="38.25" x14ac:dyDescent="0.25">
      <c r="A70" s="4" t="s">
        <v>8</v>
      </c>
      <c r="B70" s="5">
        <v>185</v>
      </c>
      <c r="C70" s="5" t="s">
        <v>72</v>
      </c>
      <c r="D70" s="6">
        <v>15</v>
      </c>
      <c r="E70" s="7" t="s">
        <v>104</v>
      </c>
      <c r="F70" s="7" t="str">
        <f t="shared" si="1"/>
        <v>18515Fosfor</v>
      </c>
      <c r="G70" s="8">
        <v>3360</v>
      </c>
      <c r="H70" s="9" t="s">
        <v>74</v>
      </c>
      <c r="I70" s="17">
        <v>0</v>
      </c>
    </row>
    <row r="71" spans="1:9" ht="38.25" x14ac:dyDescent="0.25">
      <c r="A71" s="4" t="s">
        <v>8</v>
      </c>
      <c r="B71" s="5">
        <v>185</v>
      </c>
      <c r="C71" s="5" t="s">
        <v>72</v>
      </c>
      <c r="D71" s="6">
        <v>16</v>
      </c>
      <c r="E71" s="7" t="s">
        <v>82</v>
      </c>
      <c r="F71" s="7" t="str">
        <f t="shared" si="1"/>
        <v>18516GGT</v>
      </c>
      <c r="G71" s="8">
        <v>11500</v>
      </c>
      <c r="H71" s="9" t="s">
        <v>74</v>
      </c>
      <c r="I71" s="17">
        <v>0</v>
      </c>
    </row>
    <row r="72" spans="1:9" ht="38.25" x14ac:dyDescent="0.25">
      <c r="A72" s="4" t="s">
        <v>8</v>
      </c>
      <c r="B72" s="5">
        <v>185</v>
      </c>
      <c r="C72" s="5" t="s">
        <v>72</v>
      </c>
      <c r="D72" s="6">
        <v>17</v>
      </c>
      <c r="E72" s="7" t="s">
        <v>83</v>
      </c>
      <c r="F72" s="7" t="str">
        <f t="shared" si="1"/>
        <v>18517Glikoza</v>
      </c>
      <c r="G72" s="8">
        <v>3500</v>
      </c>
      <c r="H72" s="9" t="s">
        <v>74</v>
      </c>
      <c r="I72" s="17">
        <v>0</v>
      </c>
    </row>
    <row r="73" spans="1:9" ht="38.25" x14ac:dyDescent="0.25">
      <c r="A73" s="4" t="s">
        <v>8</v>
      </c>
      <c r="B73" s="5">
        <v>185</v>
      </c>
      <c r="C73" s="5" t="s">
        <v>72</v>
      </c>
      <c r="D73" s="6">
        <v>19</v>
      </c>
      <c r="E73" s="7" t="s">
        <v>105</v>
      </c>
      <c r="F73" s="7" t="str">
        <f t="shared" si="1"/>
        <v>18519Gvožđe</v>
      </c>
      <c r="G73" s="8">
        <v>14000</v>
      </c>
      <c r="H73" s="9" t="s">
        <v>74</v>
      </c>
      <c r="I73" s="17">
        <v>0</v>
      </c>
    </row>
    <row r="74" spans="1:9" ht="38.25" x14ac:dyDescent="0.25">
      <c r="A74" s="4" t="s">
        <v>8</v>
      </c>
      <c r="B74" s="5">
        <v>185</v>
      </c>
      <c r="C74" s="5" t="s">
        <v>72</v>
      </c>
      <c r="D74" s="6">
        <v>20</v>
      </c>
      <c r="E74" s="7" t="s">
        <v>84</v>
      </c>
      <c r="F74" s="7" t="str">
        <f t="shared" si="1"/>
        <v>18520HDL - holesterol</v>
      </c>
      <c r="G74" s="8">
        <v>45885</v>
      </c>
      <c r="H74" s="9" t="s">
        <v>74</v>
      </c>
      <c r="I74" s="17">
        <v>0</v>
      </c>
    </row>
    <row r="75" spans="1:9" ht="38.25" x14ac:dyDescent="0.25">
      <c r="A75" s="4" t="s">
        <v>8</v>
      </c>
      <c r="B75" s="5">
        <v>185</v>
      </c>
      <c r="C75" s="5" t="s">
        <v>72</v>
      </c>
      <c r="D75" s="10">
        <v>21</v>
      </c>
      <c r="E75" s="7" t="s">
        <v>106</v>
      </c>
      <c r="F75" s="7" t="str">
        <f t="shared" si="1"/>
        <v>18521Holesterol ukupni</v>
      </c>
      <c r="G75" s="8">
        <v>6180</v>
      </c>
      <c r="H75" s="9" t="s">
        <v>74</v>
      </c>
      <c r="I75" s="17">
        <v>0</v>
      </c>
    </row>
    <row r="76" spans="1:9" ht="38.25" x14ac:dyDescent="0.25">
      <c r="A76" s="4" t="s">
        <v>8</v>
      </c>
      <c r="B76" s="5">
        <v>185</v>
      </c>
      <c r="C76" s="5" t="s">
        <v>72</v>
      </c>
      <c r="D76" s="10">
        <v>25</v>
      </c>
      <c r="E76" s="7" t="s">
        <v>107</v>
      </c>
      <c r="F76" s="7" t="str">
        <f t="shared" si="1"/>
        <v>18525Kontrola nivo 1  (CLINCHEM 1)</v>
      </c>
      <c r="G76" s="8">
        <v>50000</v>
      </c>
      <c r="H76" s="9" t="s">
        <v>74</v>
      </c>
      <c r="I76" s="17">
        <v>0</v>
      </c>
    </row>
    <row r="77" spans="1:9" ht="38.25" x14ac:dyDescent="0.25">
      <c r="A77" s="4" t="s">
        <v>8</v>
      </c>
      <c r="B77" s="5">
        <v>185</v>
      </c>
      <c r="C77" s="5" t="s">
        <v>72</v>
      </c>
      <c r="D77" s="10">
        <v>26</v>
      </c>
      <c r="E77" s="7" t="s">
        <v>108</v>
      </c>
      <c r="F77" s="7" t="str">
        <f t="shared" si="1"/>
        <v>18526Kontrola nivo 2  (CLINCHEM 2)</v>
      </c>
      <c r="G77" s="8">
        <v>50000</v>
      </c>
      <c r="H77" s="9" t="s">
        <v>74</v>
      </c>
      <c r="I77" s="17">
        <v>0</v>
      </c>
    </row>
    <row r="78" spans="1:9" ht="38.25" x14ac:dyDescent="0.25">
      <c r="A78" s="4" t="s">
        <v>8</v>
      </c>
      <c r="B78" s="5">
        <v>185</v>
      </c>
      <c r="C78" s="5" t="s">
        <v>72</v>
      </c>
      <c r="D78" s="10">
        <v>27</v>
      </c>
      <c r="E78" s="7" t="s">
        <v>85</v>
      </c>
      <c r="F78" s="7" t="str">
        <f t="shared" si="1"/>
        <v>18527Kreatinin</v>
      </c>
      <c r="G78" s="8">
        <v>6000</v>
      </c>
      <c r="H78" s="9" t="s">
        <v>74</v>
      </c>
      <c r="I78" s="17">
        <v>3</v>
      </c>
    </row>
    <row r="79" spans="1:9" ht="38.25" x14ac:dyDescent="0.25">
      <c r="A79" s="4" t="s">
        <v>8</v>
      </c>
      <c r="B79" s="5">
        <v>185</v>
      </c>
      <c r="C79" s="5" t="s">
        <v>72</v>
      </c>
      <c r="D79" s="10">
        <v>28</v>
      </c>
      <c r="E79" s="7" t="s">
        <v>86</v>
      </c>
      <c r="F79" s="7" t="str">
        <f t="shared" si="1"/>
        <v>18528LDH</v>
      </c>
      <c r="G79" s="8">
        <v>11320</v>
      </c>
      <c r="H79" s="9" t="s">
        <v>74</v>
      </c>
      <c r="I79" s="17">
        <v>2</v>
      </c>
    </row>
    <row r="80" spans="1:9" ht="38.25" x14ac:dyDescent="0.25">
      <c r="A80" s="4" t="s">
        <v>8</v>
      </c>
      <c r="B80" s="5">
        <v>185</v>
      </c>
      <c r="C80" s="5" t="s">
        <v>72</v>
      </c>
      <c r="D80" s="10">
        <v>35</v>
      </c>
      <c r="E80" s="7" t="s">
        <v>109</v>
      </c>
      <c r="F80" s="7" t="str">
        <f t="shared" si="1"/>
        <v>18535Trigliceridi</v>
      </c>
      <c r="G80" s="8">
        <v>15500</v>
      </c>
      <c r="H80" s="9" t="s">
        <v>74</v>
      </c>
      <c r="I80" s="17">
        <v>0</v>
      </c>
    </row>
    <row r="81" spans="1:9" ht="38.25" x14ac:dyDescent="0.25">
      <c r="A81" s="4" t="s">
        <v>8</v>
      </c>
      <c r="B81" s="5">
        <v>185</v>
      </c>
      <c r="C81" s="5" t="s">
        <v>72</v>
      </c>
      <c r="D81" s="10">
        <v>38</v>
      </c>
      <c r="E81" s="7" t="s">
        <v>87</v>
      </c>
      <c r="F81" s="7" t="str">
        <f t="shared" si="1"/>
        <v xml:space="preserve">18538Ukupni Bilirubin </v>
      </c>
      <c r="G81" s="8">
        <v>3200</v>
      </c>
      <c r="H81" s="9" t="s">
        <v>74</v>
      </c>
      <c r="I81" s="17">
        <v>0</v>
      </c>
    </row>
    <row r="82" spans="1:9" ht="38.25" x14ac:dyDescent="0.25">
      <c r="A82" s="4" t="s">
        <v>8</v>
      </c>
      <c r="B82" s="5">
        <v>185</v>
      </c>
      <c r="C82" s="5" t="s">
        <v>72</v>
      </c>
      <c r="D82" s="10">
        <v>40</v>
      </c>
      <c r="E82" s="7" t="s">
        <v>110</v>
      </c>
      <c r="F82" s="7" t="str">
        <f t="shared" si="1"/>
        <v>18540Urea</v>
      </c>
      <c r="G82" s="8">
        <v>6300</v>
      </c>
      <c r="H82" s="9" t="s">
        <v>74</v>
      </c>
      <c r="I82" s="17">
        <v>0</v>
      </c>
    </row>
    <row r="83" spans="1:9" ht="38.25" x14ac:dyDescent="0.25">
      <c r="A83" s="4" t="s">
        <v>8</v>
      </c>
      <c r="B83" s="5">
        <v>185</v>
      </c>
      <c r="C83" s="5" t="s">
        <v>72</v>
      </c>
      <c r="D83" s="6">
        <v>41</v>
      </c>
      <c r="E83" s="7" t="s">
        <v>88</v>
      </c>
      <c r="F83" s="7" t="str">
        <f t="shared" si="1"/>
        <v>18541α Amilaza</v>
      </c>
      <c r="G83" s="8">
        <v>12630</v>
      </c>
      <c r="H83" s="9" t="s">
        <v>74</v>
      </c>
      <c r="I83" s="17">
        <v>5</v>
      </c>
    </row>
    <row r="84" spans="1:9" ht="38.25" x14ac:dyDescent="0.25">
      <c r="A84" s="4" t="s">
        <v>8</v>
      </c>
      <c r="B84" s="5">
        <v>185</v>
      </c>
      <c r="C84" s="5" t="s">
        <v>72</v>
      </c>
      <c r="D84" s="6">
        <v>42</v>
      </c>
      <c r="E84" s="7" t="s">
        <v>111</v>
      </c>
      <c r="F84" s="7" t="str">
        <f t="shared" si="1"/>
        <v>18542Hemoglobin A1c sa kalibratorom i kontrolom</v>
      </c>
      <c r="G84" s="8">
        <v>88000</v>
      </c>
      <c r="H84" s="9" t="s">
        <v>74</v>
      </c>
      <c r="I84" s="17">
        <v>0</v>
      </c>
    </row>
    <row r="85" spans="1:9" ht="38.25" x14ac:dyDescent="0.25">
      <c r="A85" s="4" t="s">
        <v>8</v>
      </c>
      <c r="B85" s="5">
        <v>185</v>
      </c>
      <c r="C85" s="5" t="s">
        <v>72</v>
      </c>
      <c r="D85" s="6">
        <v>43</v>
      </c>
      <c r="E85" s="7" t="s">
        <v>89</v>
      </c>
      <c r="F85" s="7" t="str">
        <f t="shared" si="1"/>
        <v xml:space="preserve">18543Specifični protein kalibrator </v>
      </c>
      <c r="G85" s="8">
        <v>32000</v>
      </c>
      <c r="H85" s="9" t="s">
        <v>74</v>
      </c>
      <c r="I85" s="17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Bojana</dc:creator>
  <cp:lastModifiedBy>Tijana Ilic</cp:lastModifiedBy>
  <dcterms:created xsi:type="dcterms:W3CDTF">2020-10-31T20:40:53Z</dcterms:created>
  <dcterms:modified xsi:type="dcterms:W3CDTF">2020-11-18T12:32:26Z</dcterms:modified>
</cp:coreProperties>
</file>