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jana.ilic\Desktop\"/>
    </mc:Choice>
  </mc:AlternateContent>
  <xr:revisionPtr revIDLastSave="0" documentId="8_{853FBC4A-FD0B-477A-92AA-614077F8380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3mes" sheetId="13" r:id="rId1"/>
  </sheets>
  <definedNames>
    <definedName name="_xlnm.Print_Area" localSheetId="0">'3mes'!$A$1:$J$36</definedName>
    <definedName name="_xlnm.Print_Titles" localSheetId="0">'3mes'!$2:$3</definedName>
  </definedNames>
  <calcPr calcId="191029"/>
</workbook>
</file>

<file path=xl/calcChain.xml><?xml version="1.0" encoding="utf-8"?>
<calcChain xmlns="http://schemas.openxmlformats.org/spreadsheetml/2006/main">
  <c r="C9" i="13" l="1"/>
  <c r="H36" i="13" l="1"/>
  <c r="I35" i="13"/>
  <c r="I27" i="13"/>
  <c r="I25" i="13"/>
  <c r="I21" i="13"/>
  <c r="I19" i="13"/>
  <c r="H33" i="13" l="1"/>
  <c r="H32" i="13"/>
  <c r="H29" i="13"/>
  <c r="I30" i="13" l="1"/>
  <c r="I29" i="13"/>
  <c r="I23" i="13" l="1"/>
</calcChain>
</file>

<file path=xl/sharedStrings.xml><?xml version="1.0" encoding="utf-8"?>
<sst xmlns="http://schemas.openxmlformats.org/spreadsheetml/2006/main" count="44" uniqueCount="44">
  <si>
    <t>Механичка митрална валвула No 25-33</t>
  </si>
  <si>
    <t>Механичка митрална валвула No 35</t>
  </si>
  <si>
    <t>Механичка нископрофилна аортна валвула  No 17-29</t>
  </si>
  <si>
    <t>Еластични ринг за спољашњу реконструкцију аортног корена (анулуса)</t>
  </si>
  <si>
    <t>Механичка нископрофилна аортна валвула за тотално супра-ануларну позицију</t>
  </si>
  <si>
    <t>Механичка аортна валвула са тубуларним графтом</t>
  </si>
  <si>
    <t>Биолошка аортна валвула са тубуларним биолошким графтом</t>
  </si>
  <si>
    <t>Биолошка валвула без стента за аортну позицију од залиска свиње</t>
  </si>
  <si>
    <t>Биолошка стентирана валвула за аортну позицију од залиска свиње</t>
  </si>
  <si>
    <t>Биолошка стентирана валвула за аортну позицију од говеђег перикарда</t>
  </si>
  <si>
    <t>Биолошка стентирана валвула за аортну позицију од говеђег перикарда дизајнирана за минимално инвазивне имплантације</t>
  </si>
  <si>
    <t>Биолошка аортна валвула за бешавну хируршку уградњу</t>
  </si>
  <si>
    <t>Биолошка стентирана валвула за митралну позицију</t>
  </si>
  <si>
    <t>Механичка митрална валвула са универзалним кућиштем за величине 25/33</t>
  </si>
  <si>
    <t>Митрални прстен 3D конструкције, ригидни за реконструкцију исхемијске митралне регургитације No 26-34</t>
  </si>
  <si>
    <t>Митрални ригидни и/или семиригидни прстен за реконструкцију дегенеративне митралне регургитације No 26-36</t>
  </si>
  <si>
    <t>Митрални ригидни и/или семиригидни прстен за реконструкцију дегенеративне митралне регургитације No 38-40</t>
  </si>
  <si>
    <t>Митрални прстен прилагођен за одређивање дужине хорди</t>
  </si>
  <si>
    <t>Трикуспидни прстен</t>
  </si>
  <si>
    <t>Тубуларни графтови</t>
  </si>
  <si>
    <t>Валсалва графтови</t>
  </si>
  <si>
    <t>Квадрифуркациони графт за торакалну аорту</t>
  </si>
  <si>
    <t>Ендоваскуларни стент графт са додатним графтом са 4 бочне гране за обољења аорте која захватају аортни лук</t>
  </si>
  <si>
    <t>Тубуларни графт са једном бочном граном за перфузију</t>
  </si>
  <si>
    <t>Биолошки говеђи перикардни patch</t>
  </si>
  <si>
    <t>Биолошки пулмонални кондуит</t>
  </si>
  <si>
    <r>
      <t>Биолошки patch од екстрацелуларног матрикса, Ставка 1</t>
    </r>
    <r>
      <rPr>
        <sz val="10"/>
        <color theme="1"/>
        <rFont val="Arial"/>
        <family val="2"/>
      </rPr>
      <t xml:space="preserve"> Биолошки patch од екстрацелуларног матрикса, димензија 4x7 cm</t>
    </r>
  </si>
  <si>
    <r>
      <t xml:space="preserve">Биолошки patch од екстрацелуларног матрикса Ставка 2 </t>
    </r>
    <r>
      <rPr>
        <sz val="10"/>
        <color theme="1"/>
        <rFont val="Arial"/>
        <family val="2"/>
      </rPr>
      <t>Биолошки patch од екстрацелуларног матрикса, димензија 7x10 cm</t>
    </r>
  </si>
  <si>
    <r>
      <t xml:space="preserve">Биолошки patch од екстрацелуларног матрикса, Ставка 3 </t>
    </r>
    <r>
      <rPr>
        <sz val="10"/>
        <color theme="1"/>
        <rFont val="Arial"/>
        <family val="2"/>
      </rPr>
      <t>Биолошки patch од екстрацелуларног матрикса, димензија 7x15 cm</t>
    </r>
  </si>
  <si>
    <r>
      <t xml:space="preserve">Биолошки patch од коњског перикарда,
Ставка 1 </t>
    </r>
    <r>
      <rPr>
        <sz val="10"/>
        <color theme="1"/>
        <rFont val="Arial"/>
        <family val="2"/>
      </rPr>
      <t>Децелуларизовани patch од коњског перикарда који није третиран глутералдехидом 3x3cm</t>
    </r>
  </si>
  <si>
    <r>
      <t>Биолошки patch од коњског перикарда 
Ставка 2</t>
    </r>
    <r>
      <rPr>
        <sz val="10"/>
        <color theme="1"/>
        <rFont val="Arial"/>
        <family val="2"/>
      </rPr>
      <t xml:space="preserve"> Децелуларизовани patch од коњског перикарда који није третиран глутералдехидом 5x5cm</t>
    </r>
  </si>
  <si>
    <r>
      <t xml:space="preserve">Биолошки patch од коњског перикарда 
Ставка 3 </t>
    </r>
    <r>
      <rPr>
        <sz val="10"/>
        <color theme="1"/>
        <rFont val="Arial"/>
        <family val="2"/>
      </rPr>
      <t>Децелуларизовани patch од коњског перикарда који није третиран глутералдехидом 8x4cm</t>
    </r>
  </si>
  <si>
    <r>
      <t xml:space="preserve">Биолошки patch од коњског перикарда
Ставка 4 </t>
    </r>
    <r>
      <rPr>
        <sz val="10"/>
        <color theme="1"/>
        <rFont val="Arial"/>
        <family val="2"/>
      </rPr>
      <t>Децелуларизовани patch од коњског перикарда који није третиран глутералдехидом 8x8cm</t>
    </r>
  </si>
  <si>
    <t>Партије</t>
  </si>
  <si>
    <t>Здравствене установе</t>
  </si>
  <si>
    <t>ИКВБВ Нови Сад</t>
  </si>
  <si>
    <t>ЗЦ Ужице</t>
  </si>
  <si>
    <t>КЦ Ниш</t>
  </si>
  <si>
    <t>ИКВБ ,,Дедиње"</t>
  </si>
  <si>
    <t>УДК ,,Тиршова"</t>
  </si>
  <si>
    <t>ИЗЗЗМИД ,,Вукан Чупић"</t>
  </si>
  <si>
    <t>КЦ Србије</t>
  </si>
  <si>
    <t>ВМА</t>
  </si>
  <si>
    <t>Расподела количина по здравственим установама за период од три месеца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</si>
</sst>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charset val="238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theme="4"/>
        </stop>
      </gradient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3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textRotation="90" wrapText="1"/>
    </xf>
    <xf numFmtId="3" fontId="1" fillId="0" borderId="2" xfId="0" applyNumberFormat="1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textRotation="90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8" fillId="0" borderId="4" xfId="0" applyFont="1" applyBorder="1" applyAlignment="1"/>
    <xf numFmtId="3" fontId="1" fillId="3" borderId="2" xfId="0" applyNumberFormat="1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9" sqref="C9"/>
    </sheetView>
  </sheetViews>
  <sheetFormatPr defaultRowHeight="15" x14ac:dyDescent="0.25"/>
  <cols>
    <col min="2" max="2" width="27.7109375" style="3" customWidth="1"/>
  </cols>
  <sheetData>
    <row r="1" spans="1:10" x14ac:dyDescent="0.25">
      <c r="A1" s="12" t="s">
        <v>43</v>
      </c>
      <c r="B1" s="11"/>
      <c r="C1" s="11"/>
      <c r="D1" s="11"/>
    </row>
    <row r="2" spans="1:10" ht="86.25" x14ac:dyDescent="0.25">
      <c r="A2" s="1"/>
      <c r="B2" s="10" t="s">
        <v>34</v>
      </c>
      <c r="C2" s="7" t="s">
        <v>35</v>
      </c>
      <c r="D2" s="7" t="s">
        <v>36</v>
      </c>
      <c r="E2" s="7" t="s">
        <v>37</v>
      </c>
      <c r="F2" s="7" t="s">
        <v>38</v>
      </c>
      <c r="G2" s="7" t="s">
        <v>39</v>
      </c>
      <c r="H2" s="7" t="s">
        <v>40</v>
      </c>
      <c r="I2" s="7" t="s">
        <v>41</v>
      </c>
      <c r="J2" s="7" t="s">
        <v>42</v>
      </c>
    </row>
    <row r="3" spans="1:10" x14ac:dyDescent="0.25">
      <c r="A3" s="2"/>
      <c r="B3" s="8" t="s">
        <v>33</v>
      </c>
      <c r="C3" s="4"/>
      <c r="D3" s="4"/>
      <c r="E3" s="4"/>
      <c r="F3" s="4"/>
      <c r="G3" s="4"/>
      <c r="H3" s="4"/>
      <c r="I3" s="4"/>
      <c r="J3" s="4"/>
    </row>
    <row r="4" spans="1:10" ht="25.5" x14ac:dyDescent="0.25">
      <c r="A4" s="2">
        <v>1</v>
      </c>
      <c r="B4" s="9" t="s">
        <v>0</v>
      </c>
      <c r="C4" s="5">
        <v>7</v>
      </c>
      <c r="D4" s="5">
        <v>1</v>
      </c>
      <c r="E4" s="5"/>
      <c r="F4" s="5">
        <v>24</v>
      </c>
      <c r="G4" s="6"/>
      <c r="H4" s="6"/>
      <c r="I4" s="5">
        <v>78</v>
      </c>
      <c r="J4" s="5">
        <v>10</v>
      </c>
    </row>
    <row r="5" spans="1:10" ht="25.5" x14ac:dyDescent="0.25">
      <c r="A5" s="2">
        <v>2</v>
      </c>
      <c r="B5" s="9" t="s">
        <v>1</v>
      </c>
      <c r="C5" s="5">
        <v>3</v>
      </c>
      <c r="D5" s="5"/>
      <c r="E5" s="5"/>
      <c r="F5" s="5"/>
      <c r="G5" s="6"/>
      <c r="H5" s="6"/>
      <c r="I5" s="5"/>
      <c r="J5" s="5"/>
    </row>
    <row r="6" spans="1:10" ht="38.25" x14ac:dyDescent="0.25">
      <c r="A6" s="2">
        <v>3</v>
      </c>
      <c r="B6" s="9" t="s">
        <v>2</v>
      </c>
      <c r="C6" s="5">
        <v>6</v>
      </c>
      <c r="D6" s="5"/>
      <c r="E6" s="5"/>
      <c r="F6" s="5">
        <v>46</v>
      </c>
      <c r="G6" s="6"/>
      <c r="H6" s="6"/>
      <c r="I6" s="5">
        <v>29</v>
      </c>
      <c r="J6" s="5"/>
    </row>
    <row r="7" spans="1:10" ht="38.25" x14ac:dyDescent="0.25">
      <c r="A7" s="2">
        <v>4</v>
      </c>
      <c r="B7" s="9" t="s">
        <v>3</v>
      </c>
      <c r="C7" s="5">
        <v>1</v>
      </c>
      <c r="D7" s="5"/>
      <c r="E7" s="5"/>
      <c r="F7" s="5">
        <v>1</v>
      </c>
      <c r="G7" s="6"/>
      <c r="H7" s="6"/>
      <c r="I7" s="5">
        <v>1</v>
      </c>
      <c r="J7" s="5"/>
    </row>
    <row r="8" spans="1:10" ht="51" x14ac:dyDescent="0.25">
      <c r="A8" s="2">
        <v>5</v>
      </c>
      <c r="B8" s="9" t="s">
        <v>4</v>
      </c>
      <c r="C8" s="5">
        <v>5</v>
      </c>
      <c r="D8" s="5">
        <v>1</v>
      </c>
      <c r="E8" s="5">
        <v>1</v>
      </c>
      <c r="F8" s="5">
        <v>5</v>
      </c>
      <c r="G8" s="6">
        <v>1</v>
      </c>
      <c r="H8" s="6">
        <v>1</v>
      </c>
      <c r="I8" s="5">
        <v>5</v>
      </c>
      <c r="J8" s="5">
        <v>1</v>
      </c>
    </row>
    <row r="9" spans="1:10" ht="25.5" x14ac:dyDescent="0.25">
      <c r="A9" s="2">
        <v>6</v>
      </c>
      <c r="B9" s="9" t="s">
        <v>5</v>
      </c>
      <c r="C9" s="13">
        <f>1+1</f>
        <v>2</v>
      </c>
      <c r="D9" s="5"/>
      <c r="E9" s="5">
        <v>4</v>
      </c>
      <c r="F9" s="5">
        <v>20</v>
      </c>
      <c r="G9" s="6">
        <v>1</v>
      </c>
      <c r="H9" s="6"/>
      <c r="I9" s="5">
        <v>8</v>
      </c>
      <c r="J9" s="5"/>
    </row>
    <row r="10" spans="1:10" ht="38.25" x14ac:dyDescent="0.25">
      <c r="A10" s="2">
        <v>8</v>
      </c>
      <c r="B10" s="9" t="s">
        <v>6</v>
      </c>
      <c r="C10" s="5">
        <v>1</v>
      </c>
      <c r="D10" s="5"/>
      <c r="E10" s="5"/>
      <c r="F10" s="5">
        <v>1</v>
      </c>
      <c r="G10" s="6"/>
      <c r="H10" s="6"/>
      <c r="I10" s="5">
        <v>1</v>
      </c>
      <c r="J10" s="5"/>
    </row>
    <row r="11" spans="1:10" ht="38.25" x14ac:dyDescent="0.25">
      <c r="A11" s="2">
        <v>9</v>
      </c>
      <c r="B11" s="9" t="s">
        <v>7</v>
      </c>
      <c r="C11" s="5">
        <v>1</v>
      </c>
      <c r="D11" s="5"/>
      <c r="E11" s="5"/>
      <c r="F11" s="5">
        <v>1</v>
      </c>
      <c r="G11" s="6"/>
      <c r="H11" s="6"/>
      <c r="I11" s="5">
        <v>1</v>
      </c>
      <c r="J11" s="5"/>
    </row>
    <row r="12" spans="1:10" ht="38.25" x14ac:dyDescent="0.25">
      <c r="A12" s="2">
        <v>10</v>
      </c>
      <c r="B12" s="9" t="s">
        <v>8</v>
      </c>
      <c r="C12" s="5">
        <v>2</v>
      </c>
      <c r="D12" s="5"/>
      <c r="E12" s="5"/>
      <c r="F12" s="5">
        <v>39</v>
      </c>
      <c r="G12" s="6"/>
      <c r="H12" s="6"/>
      <c r="I12" s="5"/>
      <c r="J12" s="5"/>
    </row>
    <row r="13" spans="1:10" ht="51" x14ac:dyDescent="0.25">
      <c r="A13" s="2">
        <v>11</v>
      </c>
      <c r="B13" s="9" t="s">
        <v>9</v>
      </c>
      <c r="C13" s="5">
        <v>2</v>
      </c>
      <c r="D13" s="5"/>
      <c r="E13" s="5"/>
      <c r="F13" s="5">
        <v>12</v>
      </c>
      <c r="G13" s="6">
        <v>1</v>
      </c>
      <c r="H13" s="6"/>
      <c r="I13" s="5">
        <v>12</v>
      </c>
      <c r="J13" s="5"/>
    </row>
    <row r="14" spans="1:10" ht="76.5" x14ac:dyDescent="0.25">
      <c r="A14" s="2">
        <v>12</v>
      </c>
      <c r="B14" s="9" t="s">
        <v>10</v>
      </c>
      <c r="C14" s="5">
        <v>1</v>
      </c>
      <c r="D14" s="5"/>
      <c r="E14" s="5"/>
      <c r="F14" s="5">
        <v>3</v>
      </c>
      <c r="G14" s="6"/>
      <c r="H14" s="6"/>
      <c r="I14" s="5">
        <v>3</v>
      </c>
      <c r="J14" s="5"/>
    </row>
    <row r="15" spans="1:10" ht="38.25" x14ac:dyDescent="0.25">
      <c r="A15" s="2">
        <v>13</v>
      </c>
      <c r="B15" s="9" t="s">
        <v>11</v>
      </c>
      <c r="C15" s="13">
        <v>1</v>
      </c>
      <c r="D15" s="5"/>
      <c r="E15" s="5"/>
      <c r="F15" s="5">
        <v>7</v>
      </c>
      <c r="G15" s="6"/>
      <c r="H15" s="6"/>
      <c r="I15" s="5">
        <v>4</v>
      </c>
      <c r="J15" s="5"/>
    </row>
    <row r="16" spans="1:10" ht="38.25" x14ac:dyDescent="0.25">
      <c r="A16" s="2">
        <v>14</v>
      </c>
      <c r="B16" s="9" t="s">
        <v>12</v>
      </c>
      <c r="C16" s="5">
        <v>1</v>
      </c>
      <c r="D16" s="5"/>
      <c r="E16" s="5"/>
      <c r="F16" s="5">
        <v>4</v>
      </c>
      <c r="G16" s="6"/>
      <c r="H16" s="6"/>
      <c r="I16" s="13">
        <v>1</v>
      </c>
      <c r="J16" s="5"/>
    </row>
    <row r="17" spans="1:10" ht="51" x14ac:dyDescent="0.25">
      <c r="A17" s="2">
        <v>15</v>
      </c>
      <c r="B17" s="9" t="s">
        <v>13</v>
      </c>
      <c r="C17" s="5">
        <v>4</v>
      </c>
      <c r="D17" s="5">
        <v>1</v>
      </c>
      <c r="E17" s="5">
        <v>1</v>
      </c>
      <c r="F17" s="5">
        <v>4</v>
      </c>
      <c r="G17" s="6">
        <v>1</v>
      </c>
      <c r="H17" s="6">
        <v>1</v>
      </c>
      <c r="I17" s="5">
        <v>4</v>
      </c>
      <c r="J17" s="5">
        <v>1</v>
      </c>
    </row>
    <row r="18" spans="1:10" ht="63.75" x14ac:dyDescent="0.25">
      <c r="A18" s="2">
        <v>16</v>
      </c>
      <c r="B18" s="9" t="s">
        <v>14</v>
      </c>
      <c r="C18" s="5"/>
      <c r="D18" s="5"/>
      <c r="E18" s="5"/>
      <c r="F18" s="5">
        <v>4</v>
      </c>
      <c r="G18" s="6"/>
      <c r="H18" s="6"/>
      <c r="I18" s="5">
        <v>4</v>
      </c>
      <c r="J18" s="5"/>
    </row>
    <row r="19" spans="1:10" ht="63.75" x14ac:dyDescent="0.25">
      <c r="A19" s="2">
        <v>17</v>
      </c>
      <c r="B19" s="9" t="s">
        <v>15</v>
      </c>
      <c r="C19" s="5">
        <v>17</v>
      </c>
      <c r="D19" s="5"/>
      <c r="E19" s="5"/>
      <c r="F19" s="5">
        <v>34</v>
      </c>
      <c r="G19" s="6"/>
      <c r="H19" s="6"/>
      <c r="I19" s="13">
        <f>1+3</f>
        <v>4</v>
      </c>
      <c r="J19" s="5"/>
    </row>
    <row r="20" spans="1:10" ht="63.75" x14ac:dyDescent="0.25">
      <c r="A20" s="2">
        <v>18</v>
      </c>
      <c r="B20" s="9" t="s">
        <v>16</v>
      </c>
      <c r="C20" s="5"/>
      <c r="D20" s="5"/>
      <c r="E20" s="5"/>
      <c r="F20" s="5">
        <v>1</v>
      </c>
      <c r="G20" s="6"/>
      <c r="H20" s="6"/>
      <c r="I20" s="5"/>
      <c r="J20" s="5"/>
    </row>
    <row r="21" spans="1:10" ht="38.25" x14ac:dyDescent="0.25">
      <c r="A21" s="2">
        <v>19</v>
      </c>
      <c r="B21" s="9" t="s">
        <v>17</v>
      </c>
      <c r="C21" s="5">
        <v>3</v>
      </c>
      <c r="D21" s="5">
        <v>1</v>
      </c>
      <c r="E21" s="5">
        <v>1</v>
      </c>
      <c r="F21" s="5">
        <v>3</v>
      </c>
      <c r="G21" s="6">
        <v>1</v>
      </c>
      <c r="H21" s="6">
        <v>1</v>
      </c>
      <c r="I21" s="13">
        <f>3+5</f>
        <v>8</v>
      </c>
      <c r="J21" s="5">
        <v>1</v>
      </c>
    </row>
    <row r="22" spans="1:10" x14ac:dyDescent="0.25">
      <c r="A22" s="2">
        <v>20</v>
      </c>
      <c r="B22" s="9" t="s">
        <v>18</v>
      </c>
      <c r="C22" s="5">
        <v>1</v>
      </c>
      <c r="D22" s="5"/>
      <c r="E22" s="5"/>
      <c r="F22" s="5">
        <v>1</v>
      </c>
      <c r="G22" s="6"/>
      <c r="H22" s="6"/>
      <c r="I22" s="5">
        <v>8</v>
      </c>
      <c r="J22" s="5"/>
    </row>
    <row r="23" spans="1:10" x14ac:dyDescent="0.25">
      <c r="A23" s="2">
        <v>21</v>
      </c>
      <c r="B23" s="9" t="s">
        <v>19</v>
      </c>
      <c r="C23" s="5">
        <v>2</v>
      </c>
      <c r="D23" s="5"/>
      <c r="E23" s="5"/>
      <c r="F23" s="5">
        <v>34</v>
      </c>
      <c r="G23" s="6"/>
      <c r="H23" s="6"/>
      <c r="I23" s="13">
        <f>17+15</f>
        <v>32</v>
      </c>
      <c r="J23" s="5"/>
    </row>
    <row r="24" spans="1:10" x14ac:dyDescent="0.25">
      <c r="A24" s="2">
        <v>23</v>
      </c>
      <c r="B24" s="9" t="s">
        <v>20</v>
      </c>
      <c r="C24" s="5"/>
      <c r="D24" s="5"/>
      <c r="E24" s="5"/>
      <c r="F24" s="5">
        <v>3</v>
      </c>
      <c r="G24" s="6"/>
      <c r="H24" s="6"/>
      <c r="I24" s="5"/>
      <c r="J24" s="5"/>
    </row>
    <row r="25" spans="1:10" ht="25.5" x14ac:dyDescent="0.25">
      <c r="A25" s="2">
        <v>24</v>
      </c>
      <c r="B25" s="9" t="s">
        <v>21</v>
      </c>
      <c r="C25" s="5"/>
      <c r="D25" s="5"/>
      <c r="E25" s="5"/>
      <c r="F25" s="5"/>
      <c r="G25" s="6"/>
      <c r="H25" s="6"/>
      <c r="I25" s="13">
        <f>2+2</f>
        <v>4</v>
      </c>
      <c r="J25" s="5"/>
    </row>
    <row r="26" spans="1:10" ht="63.75" x14ac:dyDescent="0.25">
      <c r="A26" s="2">
        <v>25</v>
      </c>
      <c r="B26" s="9" t="s">
        <v>22</v>
      </c>
      <c r="C26" s="5">
        <v>1</v>
      </c>
      <c r="D26" s="5"/>
      <c r="E26" s="5"/>
      <c r="F26" s="5">
        <v>1</v>
      </c>
      <c r="G26" s="6"/>
      <c r="H26" s="6"/>
      <c r="I26" s="5">
        <v>1</v>
      </c>
      <c r="J26" s="5"/>
    </row>
    <row r="27" spans="1:10" ht="38.25" x14ac:dyDescent="0.25">
      <c r="A27" s="2">
        <v>26</v>
      </c>
      <c r="B27" s="9" t="s">
        <v>23</v>
      </c>
      <c r="C27" s="5">
        <v>1</v>
      </c>
      <c r="D27" s="5"/>
      <c r="E27" s="5"/>
      <c r="F27" s="5">
        <v>1</v>
      </c>
      <c r="G27" s="6"/>
      <c r="H27" s="6"/>
      <c r="I27" s="13">
        <f>1+3</f>
        <v>4</v>
      </c>
      <c r="J27" s="5"/>
    </row>
    <row r="28" spans="1:10" ht="76.5" x14ac:dyDescent="0.25">
      <c r="A28" s="2">
        <v>27</v>
      </c>
      <c r="B28" s="8" t="s">
        <v>26</v>
      </c>
      <c r="C28" s="5"/>
      <c r="D28" s="5"/>
      <c r="E28" s="5"/>
      <c r="F28" s="5">
        <v>1</v>
      </c>
      <c r="G28" s="6">
        <v>2</v>
      </c>
      <c r="H28" s="6"/>
      <c r="I28" s="5"/>
      <c r="J28" s="5"/>
    </row>
    <row r="29" spans="1:10" ht="76.5" x14ac:dyDescent="0.25">
      <c r="A29" s="2">
        <v>27</v>
      </c>
      <c r="B29" s="8" t="s">
        <v>27</v>
      </c>
      <c r="C29" s="5"/>
      <c r="D29" s="5"/>
      <c r="E29" s="5"/>
      <c r="F29" s="5">
        <v>1</v>
      </c>
      <c r="G29" s="6"/>
      <c r="H29" s="13">
        <f>1+1</f>
        <v>2</v>
      </c>
      <c r="I29" s="13">
        <f>1+2</f>
        <v>3</v>
      </c>
      <c r="J29" s="5"/>
    </row>
    <row r="30" spans="1:10" ht="76.5" x14ac:dyDescent="0.25">
      <c r="A30" s="2">
        <v>27</v>
      </c>
      <c r="B30" s="8" t="s">
        <v>28</v>
      </c>
      <c r="C30" s="5">
        <v>1</v>
      </c>
      <c r="D30" s="5"/>
      <c r="E30" s="5"/>
      <c r="F30" s="5">
        <v>1</v>
      </c>
      <c r="G30" s="6">
        <v>1</v>
      </c>
      <c r="H30" s="6"/>
      <c r="I30" s="13">
        <f>2+2</f>
        <v>4</v>
      </c>
      <c r="J30" s="5"/>
    </row>
    <row r="31" spans="1:10" ht="25.5" x14ac:dyDescent="0.25">
      <c r="A31" s="2">
        <v>30</v>
      </c>
      <c r="B31" s="9" t="s">
        <v>24</v>
      </c>
      <c r="C31" s="5">
        <v>1</v>
      </c>
      <c r="D31" s="5"/>
      <c r="E31" s="5"/>
      <c r="F31" s="5">
        <v>5</v>
      </c>
      <c r="G31" s="6">
        <v>2</v>
      </c>
      <c r="H31" s="13">
        <v>1</v>
      </c>
      <c r="I31" s="13">
        <v>4</v>
      </c>
      <c r="J31" s="5"/>
    </row>
    <row r="32" spans="1:10" ht="76.5" x14ac:dyDescent="0.25">
      <c r="A32" s="2">
        <v>31</v>
      </c>
      <c r="B32" s="8" t="s">
        <v>29</v>
      </c>
      <c r="C32" s="5">
        <v>1</v>
      </c>
      <c r="D32" s="5"/>
      <c r="E32" s="5"/>
      <c r="F32" s="5">
        <v>1</v>
      </c>
      <c r="G32" s="6">
        <v>1</v>
      </c>
      <c r="H32" s="13">
        <f>1+1</f>
        <v>2</v>
      </c>
      <c r="I32" s="5">
        <v>1</v>
      </c>
      <c r="J32" s="5"/>
    </row>
    <row r="33" spans="1:10" ht="76.5" x14ac:dyDescent="0.25">
      <c r="A33" s="2">
        <v>31</v>
      </c>
      <c r="B33" s="8" t="s">
        <v>30</v>
      </c>
      <c r="C33" s="5">
        <v>1</v>
      </c>
      <c r="D33" s="5"/>
      <c r="E33" s="5"/>
      <c r="F33" s="5">
        <v>1</v>
      </c>
      <c r="G33" s="6">
        <v>1</v>
      </c>
      <c r="H33" s="13">
        <f>1+1</f>
        <v>2</v>
      </c>
      <c r="I33" s="5">
        <v>1</v>
      </c>
      <c r="J33" s="5"/>
    </row>
    <row r="34" spans="1:10" ht="76.5" x14ac:dyDescent="0.25">
      <c r="A34" s="2">
        <v>31</v>
      </c>
      <c r="B34" s="8" t="s">
        <v>31</v>
      </c>
      <c r="C34" s="5">
        <v>1</v>
      </c>
      <c r="D34" s="5"/>
      <c r="E34" s="5"/>
      <c r="F34" s="5">
        <v>1</v>
      </c>
      <c r="G34" s="6">
        <v>1</v>
      </c>
      <c r="H34" s="6">
        <v>1</v>
      </c>
      <c r="I34" s="5">
        <v>1</v>
      </c>
      <c r="J34" s="5"/>
    </row>
    <row r="35" spans="1:10" ht="76.5" x14ac:dyDescent="0.25">
      <c r="A35" s="2">
        <v>31</v>
      </c>
      <c r="B35" s="8" t="s">
        <v>32</v>
      </c>
      <c r="C35" s="5">
        <v>1</v>
      </c>
      <c r="D35" s="5"/>
      <c r="E35" s="5"/>
      <c r="F35" s="5">
        <v>1</v>
      </c>
      <c r="G35" s="6">
        <v>1</v>
      </c>
      <c r="H35" s="6">
        <v>1</v>
      </c>
      <c r="I35" s="13">
        <f>1+2</f>
        <v>3</v>
      </c>
      <c r="J35" s="5"/>
    </row>
    <row r="36" spans="1:10" ht="25.5" x14ac:dyDescent="0.25">
      <c r="A36" s="2">
        <v>32</v>
      </c>
      <c r="B36" s="9" t="s">
        <v>25</v>
      </c>
      <c r="C36" s="5"/>
      <c r="D36" s="5"/>
      <c r="E36" s="5"/>
      <c r="F36" s="5">
        <v>1</v>
      </c>
      <c r="G36" s="6">
        <v>1</v>
      </c>
      <c r="H36" s="13">
        <f>1+1</f>
        <v>2</v>
      </c>
      <c r="I36" s="5"/>
      <c r="J36" s="5"/>
    </row>
  </sheetData>
  <pageMargins left="0" right="0" top="0" bottom="0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3mes</vt:lpstr>
      <vt:lpstr>'3mes'!Print_Area</vt:lpstr>
      <vt:lpstr>'3mes'!Print_Titles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Tijana Ilic</cp:lastModifiedBy>
  <cp:lastPrinted>2020-05-29T09:14:23Z</cp:lastPrinted>
  <dcterms:created xsi:type="dcterms:W3CDTF">2013-07-24T11:49:00Z</dcterms:created>
  <dcterms:modified xsi:type="dcterms:W3CDTF">2020-09-01T08:49:56Z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1033-10.2.0.5996</vt:lpwstr>
  </property>
</Properties>
</file>