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defaultThemeVersion="166925"/>
  <mc:AlternateContent xmlns:mc="http://schemas.openxmlformats.org/markup-compatibility/2006">
    <mc:Choice Requires="x15">
      <x15ac:absPath xmlns:x15ac="http://schemas.microsoft.com/office/spreadsheetml/2010/11/ac" url="C:\Users\milos.lazic\Desktop\NOVO\"/>
    </mc:Choice>
  </mc:AlternateContent>
  <xr:revisionPtr revIDLastSave="0" documentId="13_ncr:1_{A5957C7B-0B8E-4320-9657-FAA547EB6FD5}" xr6:coauthVersionLast="36" xr6:coauthVersionMax="36" xr10:uidLastSave="{00000000-0000-0000-0000-000000000000}"/>
  <bookViews>
    <workbookView xWindow="0" yWindow="0" windowWidth="28800" windowHeight="12225" xr2:uid="{11E8B82E-8928-48E9-9503-3E563B759AF0}"/>
  </bookViews>
  <sheets>
    <sheet name="III kvartal" sheetId="7" r:id="rId1"/>
  </sheets>
  <definedNames>
    <definedName name="_xlnm._FilterDatabase" localSheetId="0" hidden="1">'III kvartal'!$A$1:$I$322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4" i="7" l="1"/>
  <c r="F159" i="7"/>
  <c r="F154" i="7"/>
  <c r="F153" i="7"/>
  <c r="F152" i="7"/>
  <c r="F100" i="7"/>
  <c r="F31" i="7"/>
  <c r="F202" i="7"/>
  <c r="F201" i="7"/>
  <c r="F200" i="7"/>
  <c r="F199"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5" i="7"/>
  <c r="F315" i="7"/>
  <c r="F314" i="7"/>
  <c r="F313" i="7"/>
  <c r="F312" i="7"/>
  <c r="F311" i="7"/>
  <c r="F310" i="7"/>
  <c r="F309" i="7"/>
  <c r="F308" i="7"/>
  <c r="F307" i="7"/>
  <c r="F306" i="7"/>
  <c r="F305" i="7"/>
  <c r="F304" i="7"/>
  <c r="F303" i="7"/>
  <c r="F302" i="7"/>
  <c r="F301" i="7"/>
  <c r="F300" i="7"/>
  <c r="F299" i="7"/>
  <c r="F298" i="7"/>
  <c r="F297" i="7"/>
  <c r="F296" i="7"/>
  <c r="F295" i="7"/>
  <c r="F294" i="7"/>
  <c r="F293" i="7"/>
  <c r="F292" i="7"/>
  <c r="F291" i="7"/>
  <c r="F290" i="7"/>
  <c r="F289" i="7"/>
  <c r="F288" i="7"/>
  <c r="F287" i="7"/>
  <c r="F286" i="7"/>
  <c r="F285" i="7"/>
  <c r="F284" i="7"/>
  <c r="F283" i="7"/>
  <c r="F282" i="7"/>
  <c r="F281" i="7"/>
  <c r="F280" i="7"/>
  <c r="F279" i="7"/>
  <c r="F278" i="7"/>
  <c r="F277" i="7"/>
  <c r="F276" i="7"/>
  <c r="F275" i="7"/>
  <c r="F274" i="7"/>
  <c r="F273" i="7"/>
  <c r="F272" i="7"/>
  <c r="F271" i="7"/>
  <c r="F270" i="7"/>
  <c r="F269" i="7"/>
  <c r="F268" i="7"/>
  <c r="F267" i="7"/>
  <c r="F266" i="7"/>
  <c r="F265" i="7"/>
  <c r="F264" i="7"/>
  <c r="F263" i="7"/>
  <c r="F262" i="7"/>
  <c r="F261" i="7"/>
  <c r="F260" i="7"/>
  <c r="F259" i="7"/>
  <c r="F258" i="7"/>
  <c r="F257" i="7"/>
  <c r="F256" i="7"/>
  <c r="F255" i="7"/>
  <c r="F254" i="7"/>
  <c r="F253" i="7"/>
  <c r="F252" i="7"/>
  <c r="F251" i="7"/>
  <c r="F250" i="7"/>
  <c r="F249" i="7"/>
  <c r="F248" i="7"/>
  <c r="F247" i="7"/>
  <c r="F246" i="7"/>
  <c r="F245" i="7"/>
  <c r="F244" i="7"/>
  <c r="F243" i="7"/>
  <c r="F242" i="7"/>
  <c r="F241" i="7"/>
  <c r="F240" i="7"/>
  <c r="F239" i="7"/>
  <c r="F238" i="7"/>
  <c r="F237" i="7"/>
  <c r="F236" i="7"/>
  <c r="F235" i="7"/>
  <c r="F234" i="7"/>
  <c r="F233" i="7"/>
  <c r="F232" i="7"/>
  <c r="F231" i="7"/>
  <c r="F230" i="7"/>
  <c r="F229" i="7"/>
  <c r="F228" i="7"/>
  <c r="F227" i="7"/>
  <c r="F226" i="7"/>
  <c r="F225" i="7"/>
  <c r="F224" i="7"/>
  <c r="F223" i="7"/>
  <c r="F222" i="7"/>
  <c r="F221" i="7"/>
  <c r="F220" i="7"/>
  <c r="F219" i="7"/>
  <c r="F218" i="7"/>
  <c r="F217" i="7"/>
  <c r="F216" i="7"/>
  <c r="F215" i="7"/>
  <c r="F214" i="7"/>
  <c r="F213" i="7"/>
  <c r="F212" i="7"/>
  <c r="F211" i="7"/>
  <c r="F210" i="7"/>
  <c r="F209" i="7"/>
  <c r="F208" i="7"/>
  <c r="F207" i="7"/>
  <c r="F206" i="7"/>
  <c r="F205" i="7"/>
  <c r="F204" i="7"/>
  <c r="F203" i="7"/>
  <c r="F166" i="7"/>
  <c r="F163" i="7"/>
  <c r="F162" i="7"/>
  <c r="F161" i="7"/>
  <c r="F160" i="7"/>
  <c r="F158" i="7"/>
  <c r="F157" i="7"/>
  <c r="F156" i="7"/>
  <c r="F155"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alcChain>
</file>

<file path=xl/sharedStrings.xml><?xml version="1.0" encoding="utf-8"?>
<sst xmlns="http://schemas.openxmlformats.org/spreadsheetml/2006/main" count="1299" uniqueCount="353">
  <si>
    <t>Назив здравствене установе</t>
  </si>
  <si>
    <t>Број партије</t>
  </si>
  <si>
    <t>Назив партије</t>
  </si>
  <si>
    <t>Број ставке</t>
  </si>
  <si>
    <t>Назив ставке</t>
  </si>
  <si>
    <t>ЈЕДИНИЧНА ЦЕНА</t>
  </si>
  <si>
    <t>Испоручилац</t>
  </si>
  <si>
    <t>Reagensi i potrošni materijal za aparat HORBA 3-DIFF ABX MICROS CRP 200,MICROS SEMI CRP, Micros Emi CRP o Micros ES60 (autofill)</t>
  </si>
  <si>
    <t>CRP REA</t>
  </si>
  <si>
    <t>Labteh d.o.o i Remed d.o.o.</t>
  </si>
  <si>
    <t>Minidil</t>
  </si>
  <si>
    <t>Alphalyse</t>
  </si>
  <si>
    <t>Minoclair</t>
  </si>
  <si>
    <t xml:space="preserve">Minotrol Normal </t>
  </si>
  <si>
    <t>Yunicom d.o.o</t>
  </si>
  <si>
    <t>Ca 15-3</t>
  </si>
  <si>
    <t>CEA</t>
  </si>
  <si>
    <t>Reagensi i potrošni materijal za aparat Immulite 2000 XPI, Immulite 2000, Immulite 1000, Immulite</t>
  </si>
  <si>
    <t>IMMULITE Thyroid Autoantibody Control Module</t>
  </si>
  <si>
    <t>Interlab Exim d.o.o</t>
  </si>
  <si>
    <t>IMMULITE 2000 Free T4</t>
  </si>
  <si>
    <t xml:space="preserve">IMMULITE 2000 TSH  3.Generation </t>
  </si>
  <si>
    <t>IMMULITE 2000 Total T3</t>
  </si>
  <si>
    <t>IMMULITE 2000 Total T4</t>
  </si>
  <si>
    <t>IMMULITE 2000 Substrat</t>
  </si>
  <si>
    <t>Reaction Tubes (Immulite 2000/2500)</t>
  </si>
  <si>
    <t>Reagensi i potrošni materijal za aparat SIMENS RAPID POINT 500</t>
  </si>
  <si>
    <t>Interlab Exim I Eurodijagnostika</t>
  </si>
  <si>
    <t>Wash/Waste ketridž</t>
  </si>
  <si>
    <t>RapidQC Comlete,Level 1</t>
  </si>
  <si>
    <t>RapidQC Comlete,Level 2</t>
  </si>
  <si>
    <t>RapidQC Complete,Level 3</t>
  </si>
  <si>
    <t>Kapilare za gasne analize,hepar.150ul</t>
  </si>
  <si>
    <t>Čep za kapilare</t>
  </si>
  <si>
    <t>Metalne iglice za kapilare</t>
  </si>
  <si>
    <t>Magnet z kapilare</t>
  </si>
  <si>
    <t>Špric za gasne analize</t>
  </si>
  <si>
    <t>ALT</t>
  </si>
  <si>
    <t>AST</t>
  </si>
  <si>
    <t>CK-MB</t>
  </si>
  <si>
    <t>Fosfor</t>
  </si>
  <si>
    <t>GGT</t>
  </si>
  <si>
    <t>Lipaza</t>
  </si>
  <si>
    <t>RF</t>
  </si>
  <si>
    <t>Urea</t>
  </si>
  <si>
    <t>Reagensi za biohemijski analizator Biosen (EKF Diagnostics)</t>
  </si>
  <si>
    <t>Cleaning solution and protein remover</t>
  </si>
  <si>
    <t>MULTI  STANDARD sol12mmol/1,5x2</t>
  </si>
  <si>
    <t>READ CON patološka  kontrola</t>
  </si>
  <si>
    <t>Sample cups and 20ul capillaries sa 100ul hem. Solut.</t>
  </si>
  <si>
    <t>Glukose/Lactate System Solution</t>
  </si>
  <si>
    <t>HbA1c</t>
  </si>
  <si>
    <t xml:space="preserve">Reagensi za biohemijski analizatori DIMENSION RxL, Dimension RxL HM, Dimension RxL Max, Dimension RxL Max HM, Dimension Xpand, Dimension XPand HM,  Dimension XPand Plus, Dimension XPand Plus HM, Dimension EXL 200 (Siemens Healthcare Diagnostics </t>
  </si>
  <si>
    <t>Alfa amilaza</t>
  </si>
  <si>
    <t>Alkalna fosfataza</t>
  </si>
  <si>
    <t>ALP kalibrator</t>
  </si>
  <si>
    <t>Bilirubi ukupni</t>
  </si>
  <si>
    <t xml:space="preserve">Bilirubin direktni </t>
  </si>
  <si>
    <t>Bilirubin kalibrator</t>
  </si>
  <si>
    <t>CHEM  I  kalibrator</t>
  </si>
  <si>
    <t>CHEM  II  kalibrator</t>
  </si>
  <si>
    <t>CHK</t>
  </si>
  <si>
    <t>CK/MB  kalibrator</t>
  </si>
  <si>
    <t>Cuvette Cartridge</t>
  </si>
  <si>
    <t>čašice  sa poklopcem</t>
  </si>
  <si>
    <t>ENZ  I  kalibrator</t>
  </si>
  <si>
    <t>ENZ  II  kalibrator</t>
  </si>
  <si>
    <t>Enzyme Verifier</t>
  </si>
  <si>
    <t xml:space="preserve">Fosfor </t>
  </si>
  <si>
    <t>Glukoza</t>
  </si>
  <si>
    <t>Gvožđe</t>
  </si>
  <si>
    <t>Gvožđe kalibrator</t>
  </si>
  <si>
    <t>Holesterol</t>
  </si>
  <si>
    <t>Holesterol kalibrator</t>
  </si>
  <si>
    <t>hsCRP</t>
  </si>
  <si>
    <t>hsCRP kalibrator</t>
  </si>
  <si>
    <t>Kreatinin</t>
  </si>
  <si>
    <t>LDH</t>
  </si>
  <si>
    <t>Liquichek Cardiac Markers Plus Control LT Level 1</t>
  </si>
  <si>
    <t>Liquichek Cardiac Markers Plus Control LT Level 2</t>
  </si>
  <si>
    <t>Liquichek Immunology Level 1</t>
  </si>
  <si>
    <t>Liquichek Immunology Level 2</t>
  </si>
  <si>
    <t>Liquid Assayed Multiqual Level 1</t>
  </si>
  <si>
    <t>Liquid Assayed Multiqual Level 2</t>
  </si>
  <si>
    <t>Magnezijum</t>
  </si>
  <si>
    <t xml:space="preserve">male čašice a 1.0 ml </t>
  </si>
  <si>
    <t>Mokraćna kiselina</t>
  </si>
  <si>
    <t>Printer papir</t>
  </si>
  <si>
    <t>TP/ALB  kalibrator</t>
  </si>
  <si>
    <t>Trigliceridi</t>
  </si>
  <si>
    <t>Ukupni proteini</t>
  </si>
  <si>
    <t>Ketridž 250 analiza</t>
  </si>
  <si>
    <t>Reagensi i potrošni materijal za aparate: BCS XP, CA 620, CA 660, CA 1500, CS 2100i, CS 2000i, CS 2500, CS 5100, BFTII, PFA 100, Innovance PFA-200, Xprecia Stride</t>
  </si>
  <si>
    <t>Sample Cup 1.5ml</t>
  </si>
  <si>
    <t>Reaction Tube</t>
  </si>
  <si>
    <t xml:space="preserve">CA Clean I </t>
  </si>
  <si>
    <t>Calcium Chloride Solution 0.025 mol/l</t>
  </si>
  <si>
    <t>Thromborel S</t>
  </si>
  <si>
    <t>Multifibren U</t>
  </si>
  <si>
    <t>IMMULITE 2000 FSH</t>
  </si>
  <si>
    <t>IMMULITE 2000 Free T3</t>
  </si>
  <si>
    <t>IMMULITE 2000 LH</t>
  </si>
  <si>
    <t>IMMULITE 2000 Prolactin</t>
  </si>
  <si>
    <t>IMMULITE 2000 Progesterone</t>
  </si>
  <si>
    <t>IMMULITE 2000 Total Testosterone</t>
  </si>
  <si>
    <t>IMMULITE 2000/IMMULITE 2500 Probe Cleaning Kit</t>
  </si>
  <si>
    <t>IMMULITE 2000/IMMULITE 2500 Probe Wash Module</t>
  </si>
  <si>
    <t>Liquid Assayed Multiqual Level 3</t>
  </si>
  <si>
    <t>Reagensi i potrosni materijal za Uriscan PRO II</t>
  </si>
  <si>
    <t xml:space="preserve">Trake Uriscan Pro gen 10 par </t>
  </si>
  <si>
    <t>Primax d.o.o</t>
  </si>
  <si>
    <t>Vicor d.o.o</t>
  </si>
  <si>
    <t xml:space="preserve"> Albumin</t>
  </si>
  <si>
    <t xml:space="preserve">CHEM III Kalibrator </t>
  </si>
  <si>
    <t>CK</t>
  </si>
  <si>
    <t>HDL Holesterol</t>
  </si>
  <si>
    <t>Euromedicina d.o.o</t>
  </si>
  <si>
    <t>ANTI-TG</t>
  </si>
  <si>
    <t>ANTI-TPO</t>
  </si>
  <si>
    <t>TSH</t>
  </si>
  <si>
    <t>CA 19-9</t>
  </si>
  <si>
    <t>Chip Sensor Glucose</t>
  </si>
  <si>
    <t>Desinfectant solution</t>
  </si>
  <si>
    <t>Reagensi i potrošni materijal za aparat Thrombostat, Behnk Elektronik</t>
  </si>
  <si>
    <t>Čašice za trombostat, 500 komad</t>
  </si>
  <si>
    <t>Kuglice za trombostat, 500 komad</t>
  </si>
  <si>
    <t>Magna Pharmacia d.o.o.</t>
  </si>
  <si>
    <t>PT-Multi Calibrator (6 Levels)</t>
  </si>
  <si>
    <t>Standard Human Plasma</t>
  </si>
  <si>
    <t>Berichrom Antithrombin III (A) (6x5ml)</t>
  </si>
  <si>
    <t>Reagensi i potrošni materijal za analizator Alinity i</t>
  </si>
  <si>
    <t>TROPONIN HIGH SENSITIVE</t>
  </si>
  <si>
    <t>High Sensitive Troponin-I Calibrators</t>
  </si>
  <si>
    <t>PROKALCITONIN</t>
  </si>
  <si>
    <t>PCT CAL</t>
  </si>
  <si>
    <t xml:space="preserve">Trigger Solution </t>
  </si>
  <si>
    <t xml:space="preserve">Pre-Trigger Solution </t>
  </si>
  <si>
    <t xml:space="preserve">Concentrated Wash Buffer </t>
  </si>
  <si>
    <t xml:space="preserve">Sample Cups </t>
  </si>
  <si>
    <t xml:space="preserve">ALDL kalibrator                                           </t>
  </si>
  <si>
    <t>INNOVANCE® D-Dimer (6x4 ml)</t>
  </si>
  <si>
    <t>INNOVANCE® D-Dimer Controls</t>
  </si>
  <si>
    <t>Amilaza</t>
  </si>
  <si>
    <t>BILIRUBIN UKUPAN</t>
  </si>
  <si>
    <t>PROTEINI UKUPNI</t>
  </si>
  <si>
    <t>ALBUMIN BCG</t>
  </si>
  <si>
    <t>HOLESTEROL UKUPAN</t>
  </si>
  <si>
    <t>HDL</t>
  </si>
  <si>
    <t>KALCIJUM</t>
  </si>
  <si>
    <t>ASPARTAT AMINOTRANSFERAZA</t>
  </si>
  <si>
    <t>ALANIN AMINOTRANSFERAZA</t>
  </si>
  <si>
    <t>GAMA-GLUTAMIL TRANSFERAZA</t>
  </si>
  <si>
    <t>LAKTAT DEHIDROGENAZA</t>
  </si>
  <si>
    <t>KREATIN KINAZA</t>
  </si>
  <si>
    <t>Reagensi i potrošni materijal za aparat  Mythic 18, Orphee</t>
  </si>
  <si>
    <t>Diluent</t>
  </si>
  <si>
    <t xml:space="preserve">Enzimatski kliner ( Mythic 18-22 Enzymatic Cleaner )  </t>
  </si>
  <si>
    <t xml:space="preserve">Lizir (cyanide free lytic solution) </t>
  </si>
  <si>
    <t>Flush kliner</t>
  </si>
  <si>
    <t>Kontrolna krv normalan nivo (3D)</t>
  </si>
  <si>
    <t>Technoplastin HIS - PT iz venskog uzorka</t>
  </si>
  <si>
    <t>Reagensi i potrošni materijal za aparat ADVIA 120, ADVIA 2120, ADVIA 2120i</t>
  </si>
  <si>
    <t>CBC Timepac with defoamer (cyanidefree)</t>
  </si>
  <si>
    <t xml:space="preserve"> Diff Timepac with Perox Sheath</t>
  </si>
  <si>
    <t>Perox Sheath</t>
  </si>
  <si>
    <t>Sheath Rinse</t>
  </si>
  <si>
    <t>EZ Wash</t>
  </si>
  <si>
    <t>BCS System Cuvette rotors</t>
  </si>
  <si>
    <t>Washing solution for Coagulation Analyzer</t>
  </si>
  <si>
    <t>Beta HCG</t>
  </si>
  <si>
    <t>Reagensi za biohemijski analizator Kabe GA-3  (LABORTECHIK)</t>
  </si>
  <si>
    <t xml:space="preserve">Glukoza thick-film electroda (G-DSE) </t>
  </si>
  <si>
    <t xml:space="preserve">Glukoza standard </t>
  </si>
  <si>
    <t>Reakcione kivete GLUCOSE GA 3</t>
  </si>
  <si>
    <t xml:space="preserve">Solution system KB-GA3 </t>
  </si>
  <si>
    <t xml:space="preserve">PT Owren manual - PT iz kapilarnog uzorka </t>
  </si>
  <si>
    <t>Ca-Chloride 25 mmol 100ml</t>
  </si>
  <si>
    <t>Reagensi i potrošni materijal za aparat Ceveron alpha, Technoclone</t>
  </si>
  <si>
    <t>Siron LS aPTT</t>
  </si>
  <si>
    <t>Thrombin Reagent 6x6 ml</t>
  </si>
  <si>
    <t>Technochrom anti Xa KIT80T</t>
  </si>
  <si>
    <t>Coagulation control N for Ceveron</t>
  </si>
  <si>
    <t>Coagulation control A  for Ceveron</t>
  </si>
  <si>
    <t>AK Calibrant</t>
  </si>
  <si>
    <t>Ceveron Cleaning Solution 750ml</t>
  </si>
  <si>
    <t>Ceveron Cleaning Sol. 3% 25ml</t>
  </si>
  <si>
    <t>Ceveron Wash Solution 30ml</t>
  </si>
  <si>
    <t>Ceveron Wash Solution 750ml</t>
  </si>
  <si>
    <t>Cuvette segments 50x12 racks</t>
  </si>
  <si>
    <t xml:space="preserve">CEA Calibrators </t>
  </si>
  <si>
    <t xml:space="preserve">CA 19-9XR Calibrators </t>
  </si>
  <si>
    <t>CA 125</t>
  </si>
  <si>
    <t>TOTAL PSA</t>
  </si>
  <si>
    <t xml:space="preserve">TSH Calibrators </t>
  </si>
  <si>
    <t>TOTAL T3</t>
  </si>
  <si>
    <t xml:space="preserve">Total T3 Calibrators </t>
  </si>
  <si>
    <t>TOTAL T4</t>
  </si>
  <si>
    <t xml:space="preserve">Total T4 Calibrators </t>
  </si>
  <si>
    <t>FREE T3</t>
  </si>
  <si>
    <t xml:space="preserve">Free T3 Calibrators </t>
  </si>
  <si>
    <t>FREE T4</t>
  </si>
  <si>
    <t>MULTICHEM IA PLUS</t>
  </si>
  <si>
    <t>IMMULITE 2000 Total IgE</t>
  </si>
  <si>
    <t xml:space="preserve"> Reaction Vessels</t>
  </si>
  <si>
    <t xml:space="preserve"> Sample Probe Cleaner</t>
  </si>
  <si>
    <t>Lipaza kalibrator</t>
  </si>
  <si>
    <t>Quiciklyte Multi senzor Na/K/Cl cartidge</t>
  </si>
  <si>
    <t>Quiciklyte Multisensor dilution check</t>
  </si>
  <si>
    <t>Quiciklyte Multisensor Flush Solution</t>
  </si>
  <si>
    <t>Quiciklyte Multisensor Sample diluent</t>
  </si>
  <si>
    <t>Quiciklyte Standard A</t>
  </si>
  <si>
    <t>Quiciklyte Standard B</t>
  </si>
  <si>
    <t>Reagent Probe Cleaner</t>
  </si>
  <si>
    <t>Salt bridge solution</t>
  </si>
  <si>
    <t>BNP</t>
  </si>
  <si>
    <t>free PSA</t>
  </si>
  <si>
    <t>Reagensi i potrošni materijal za fizičko hemijski pregled urina sa mikroalbuminom</t>
  </si>
  <si>
    <t>Test trake za analizu urina- minimum 11 analiza ( 10 plus mikroalbumun)</t>
  </si>
  <si>
    <t>Defoamer</t>
  </si>
  <si>
    <t>Reagensi i potrošni materijal za analizator Alinity ci</t>
  </si>
  <si>
    <t>CRP Vario</t>
  </si>
  <si>
    <t xml:space="preserve">ICT Sample Diluent </t>
  </si>
  <si>
    <t xml:space="preserve">ICT Reference Solution </t>
  </si>
  <si>
    <t xml:space="preserve">ICT Serum Calibrator Kit </t>
  </si>
  <si>
    <t xml:space="preserve">Acid Wash </t>
  </si>
  <si>
    <t xml:space="preserve">Alkaline Wash </t>
  </si>
  <si>
    <t xml:space="preserve">Detergent A </t>
  </si>
  <si>
    <t xml:space="preserve">Acide probe wash </t>
  </si>
  <si>
    <t xml:space="preserve">Multiconstituent Calibrator Kit </t>
  </si>
  <si>
    <t>ALNTY C M-CHEM S PLUS L2 ASS.</t>
  </si>
  <si>
    <t>ALNTY C M-CHEM S PLUS L3 ASS.</t>
  </si>
  <si>
    <t xml:space="preserve">Free T4 Calibrators </t>
  </si>
  <si>
    <t>Total β-hCG Calibrators</t>
  </si>
  <si>
    <t>Cleaner SCS</t>
  </si>
  <si>
    <t>Liquichek Immunology Level 3</t>
  </si>
  <si>
    <t>XL-ALIQUOT-ROTOREN</t>
  </si>
  <si>
    <t>D-Dimer Latex Kit 50 T</t>
  </si>
  <si>
    <t>D-Dimer Control High 1 ml</t>
  </si>
  <si>
    <t>D-Dimer Control Low 1 ml</t>
  </si>
  <si>
    <t>Liquichek Cardiac Markers Plus Control LT Level 3</t>
  </si>
  <si>
    <t>Bilirubin direktan</t>
  </si>
  <si>
    <t>CK MB</t>
  </si>
  <si>
    <t>TESTPoint Normal</t>
  </si>
  <si>
    <t>IMMULITE 2000 Thyreoglobulin</t>
  </si>
  <si>
    <t>BC validation kit</t>
  </si>
  <si>
    <t>HOLINESTERAZA</t>
  </si>
  <si>
    <t>FERITIN</t>
  </si>
  <si>
    <t>Reagensi i potrošni materijal za aparat Cell-Dyn Ruby</t>
  </si>
  <si>
    <t>Reagent, Diluent Sheat</t>
  </si>
  <si>
    <t>Reagent, WBC Lyse</t>
  </si>
  <si>
    <t>Reagent CN Free HGB/NOC Lyse</t>
  </si>
  <si>
    <t>CD Enzymatic cleaner</t>
  </si>
  <si>
    <t>CD 26 Plus control</t>
  </si>
  <si>
    <t>Peristaltic pump tubing</t>
  </si>
  <si>
    <t>Filter mikron sheat</t>
  </si>
  <si>
    <t>INNOVANCE® D-Dimer (3x4 ml)</t>
  </si>
  <si>
    <t>HBA1C cal</t>
  </si>
  <si>
    <t>HBA1C ctl</t>
  </si>
  <si>
    <t>IMMULITE 2000 C-Peptid</t>
  </si>
  <si>
    <t>Dade Actin FSL Activated PTT Reagent</t>
  </si>
  <si>
    <t>Pro C AC R</t>
  </si>
  <si>
    <t xml:space="preserve">CA 125 II Calibrators </t>
  </si>
  <si>
    <t xml:space="preserve">Total PSA Calibrators </t>
  </si>
  <si>
    <t xml:space="preserve">Free PSA Calibrators </t>
  </si>
  <si>
    <t xml:space="preserve">Anti-Tg Calibrators </t>
  </si>
  <si>
    <t>Anti-TPO Calibrators</t>
  </si>
  <si>
    <t>ASO</t>
  </si>
  <si>
    <t>LA 1 Screening Reagent</t>
  </si>
  <si>
    <t>LA 2 Confirmation Reagent</t>
  </si>
  <si>
    <t>LA Control Tip:High</t>
  </si>
  <si>
    <t>LA Control Tip: Low</t>
  </si>
  <si>
    <t xml:space="preserve">UIBC </t>
  </si>
  <si>
    <t xml:space="preserve">UIBC Calibrator </t>
  </si>
  <si>
    <t xml:space="preserve">ICT Module </t>
  </si>
  <si>
    <t xml:space="preserve">Lipid Multiconstituent Calibrator Kit </t>
  </si>
  <si>
    <t>FERRITIN CAL</t>
  </si>
  <si>
    <t>ProC Control plasma</t>
  </si>
  <si>
    <t>Berichrom Protein C (4x5mL)</t>
  </si>
  <si>
    <t>TESTPoint Low</t>
  </si>
  <si>
    <t>TESTPoint High</t>
  </si>
  <si>
    <t>CRP Vario High Sensitivity Calibrator Kit</t>
  </si>
  <si>
    <t>CA 15-3 Calibrators</t>
  </si>
  <si>
    <t>BNP Calibrators</t>
  </si>
  <si>
    <t>Здравствени центар Врање</t>
  </si>
  <si>
    <t>Technochrom AT III Kit - 100 t</t>
  </si>
  <si>
    <t>Technochrom Protein C 30T</t>
  </si>
  <si>
    <t>Clin chem cal</t>
  </si>
  <si>
    <t>MMULITE® 2000 Thyroglobulin Sample Diluent</t>
  </si>
  <si>
    <t xml:space="preserve"> Empty Flex reag.cartrige</t>
  </si>
  <si>
    <t>ASO kalibrator set</t>
  </si>
  <si>
    <t>RF kalibrator set</t>
  </si>
  <si>
    <t>Interlab Exim i Eurodijagnostika</t>
  </si>
  <si>
    <t xml:space="preserve">Reaction Vessels </t>
  </si>
  <si>
    <t>Reagensi i potrošni materijal za imunohemijske analizatore model ACCESS; DxI600 i DxI800, proizvođač Beckman Coulte</t>
  </si>
  <si>
    <t>CA 15.3 reagens</t>
  </si>
  <si>
    <t>Makler d.o.o</t>
  </si>
  <si>
    <t>CA 15.3 kalibrator</t>
  </si>
  <si>
    <t>CA 125 reagens</t>
  </si>
  <si>
    <t>CA 125 kalibrator</t>
  </si>
  <si>
    <t>PSAhyb reagens</t>
  </si>
  <si>
    <t>PSAhyb kalibrator</t>
  </si>
  <si>
    <t>CEA reagens</t>
  </si>
  <si>
    <t xml:space="preserve">Free PSA hyb reagens </t>
  </si>
  <si>
    <t>Free PSA kalibrator</t>
  </si>
  <si>
    <t>AFP reagens</t>
  </si>
  <si>
    <t>HGH reagens</t>
  </si>
  <si>
    <t>HGH kalibrator</t>
  </si>
  <si>
    <t>Insulin reagens</t>
  </si>
  <si>
    <t>Cortisol reagens</t>
  </si>
  <si>
    <t>Cortisol kalibrator</t>
  </si>
  <si>
    <t>TOTAL B-HCG kalibrator</t>
  </si>
  <si>
    <t>Liquicheck Immunoasay  plus Control L 1/2/3</t>
  </si>
  <si>
    <t>LIQUICHECK TUMOR MARKER CON L1 6X2ML</t>
  </si>
  <si>
    <t>LIQICHECK TUMOR MARKER TRIVEL I MIN pakovanje 3X2 ML</t>
  </si>
  <si>
    <t>Liquicheck cardiac marker plus control</t>
  </si>
  <si>
    <t>Liphocheck immunoassay plus control</t>
  </si>
  <si>
    <t>Liquicheck Cardiac Marker Plus Level 1</t>
  </si>
  <si>
    <t>Liquicheck Cardiac Marker Plus Level 2</t>
  </si>
  <si>
    <t>Liquicheck Cardiac Marker Plus Level 3</t>
  </si>
  <si>
    <t>LYPHOCHEK IMMUNOASSAY PLUS CONTROL 1</t>
  </si>
  <si>
    <t>LYPHOCHEK IMMUNOASSAY PLUS CONTROL 2</t>
  </si>
  <si>
    <t>LYPHOCHEK IMMUNOASSAY PLUS CONTROL 3</t>
  </si>
  <si>
    <t>Liquicheck Specialty Immunoassay control L1</t>
  </si>
  <si>
    <t>Liquicheck Specialty Immunoassay control L2</t>
  </si>
  <si>
    <t>Liquicheck Specialty Immunoassay control L3</t>
  </si>
  <si>
    <t>Sample diluent A (ACCESS)</t>
  </si>
  <si>
    <t>WASH BUFFER 10L (DxI 600, DxI 800)</t>
  </si>
  <si>
    <t>SUBSTRATE 4X130</t>
  </si>
  <si>
    <t>REACTION VESSELS 10000 (DxI 600, DxI 800)</t>
  </si>
  <si>
    <t>Prokalcitonin reagens (PCT)</t>
  </si>
  <si>
    <t>Prokacitonin kalibrator</t>
  </si>
  <si>
    <t xml:space="preserve">Sample Plate </t>
  </si>
  <si>
    <t>CK-MB CTL</t>
  </si>
  <si>
    <t xml:space="preserve">Intact PTH Reagent Kit </t>
  </si>
  <si>
    <t>Intact PTH Calibrators</t>
  </si>
  <si>
    <t xml:space="preserve">INTACT PTH CTL </t>
  </si>
  <si>
    <t>PCT CTL</t>
  </si>
  <si>
    <t xml:space="preserve">Probe Conditioning Solution </t>
  </si>
  <si>
    <t>AFP</t>
  </si>
  <si>
    <t>611AFP</t>
  </si>
  <si>
    <t xml:space="preserve">AFP Calibrators </t>
  </si>
  <si>
    <t xml:space="preserve">613AFP Calibrators </t>
  </si>
  <si>
    <t>KORTIZOL</t>
  </si>
  <si>
    <t>61100KORTIZOL</t>
  </si>
  <si>
    <t>Cortisol Calibrators</t>
  </si>
  <si>
    <t>61102Cortisol Calibrators</t>
  </si>
  <si>
    <t>INSULIN</t>
  </si>
  <si>
    <t>61103INSULIN</t>
  </si>
  <si>
    <t>Insulin Calibrators</t>
  </si>
  <si>
    <t>61104Insulin Calibrators</t>
  </si>
  <si>
    <t>Insulin Controls</t>
  </si>
  <si>
    <t>61105Insulin Controls</t>
  </si>
  <si>
    <t>III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</si>
</sst>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5">
    <font>
      <sz val="11"/>
      <color theme="1"/>
      <name val="Calibri"/>
      <family val="2"/>
      <scheme val="minor"/>
    </font>
    <font>
      <sz val="11"/>
      <color theme="1"/>
      <name val="Calibri"/>
      <family val="2"/>
      <scheme val="minor"/>
    </font>
    <font>
      <sz val="10"/>
      <color indexed="8"/>
      <name val="Arial"/>
      <family val="2"/>
    </font>
    <font>
      <sz val="10"/>
      <color theme="1"/>
      <name val="Arial"/>
      <family val="2"/>
      <charset val="238"/>
    </font>
    <font>
      <sz val="10"/>
      <color theme="1"/>
      <name val="Arial"/>
      <family val="2"/>
    </font>
    <font>
      <sz val="11"/>
      <color indexed="8"/>
      <name val="Calibri"/>
      <family val="2"/>
    </font>
    <font>
      <sz val="11"/>
      <color rgb="FF000000"/>
      <name val="Calibri"/>
      <family val="2"/>
      <charset val="238"/>
    </font>
    <font>
      <sz val="11"/>
      <color theme="1"/>
      <name val="Calibri"/>
      <family val="2"/>
      <charset val="238"/>
      <scheme val="minor"/>
    </font>
    <font>
      <sz val="10"/>
      <name val="Arial"/>
      <family val="2"/>
    </font>
    <font>
      <sz val="10"/>
      <name val="Arial"/>
      <family val="2"/>
      <charset val="238"/>
    </font>
    <font>
      <sz val="11"/>
      <color indexed="8"/>
      <name val="Calibri"/>
      <family val="2"/>
      <charset val="238"/>
    </font>
    <font>
      <sz val="8"/>
      <color theme="1"/>
      <name val="Verdana CE"/>
      <family val="2"/>
      <charset val="238"/>
    </font>
    <font>
      <sz val="10"/>
      <color indexed="8"/>
      <name val="Arial"/>
      <family val="2"/>
      <charset val="238"/>
    </font>
    <font>
      <b/>
      <sz val="18"/>
      <color indexed="56"/>
      <name val="Cambria"/>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10"/>
      <name val="Calibri"/>
      <family val="2"/>
      <charset val="238"/>
    </font>
    <font>
      <sz val="12"/>
      <color indexed="8"/>
      <name val="Calibri"/>
      <family val="2"/>
    </font>
    <font>
      <sz val="12"/>
      <color rgb="FF006100"/>
      <name val="Calibri"/>
      <family val="2"/>
      <scheme val="minor"/>
    </font>
    <font>
      <sz val="12"/>
      <color theme="1"/>
      <name val="Calibri"/>
      <family val="2"/>
      <scheme val="minor"/>
    </font>
    <font>
      <b/>
      <sz val="11"/>
      <color indexed="8"/>
      <name val="Arial"/>
      <family val="2"/>
    </font>
    <font>
      <b/>
      <sz val="11"/>
      <color theme="1"/>
      <name val="Arial"/>
      <family val="2"/>
    </font>
    <font>
      <sz val="11"/>
      <color indexed="8"/>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E6D5F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103">
    <xf numFmtId="0" fontId="0" fillId="0" borderId="0"/>
    <xf numFmtId="0" fontId="2" fillId="0" borderId="0"/>
    <xf numFmtId="0" fontId="3" fillId="0" borderId="0"/>
    <xf numFmtId="0" fontId="5" fillId="0" borderId="0"/>
    <xf numFmtId="0" fontId="1" fillId="0" borderId="0"/>
    <xf numFmtId="0" fontId="6" fillId="0" borderId="0"/>
    <xf numFmtId="0" fontId="8" fillId="0" borderId="0"/>
    <xf numFmtId="0" fontId="1" fillId="0" borderId="0"/>
    <xf numFmtId="0" fontId="1" fillId="0" borderId="0"/>
    <xf numFmtId="0" fontId="9" fillId="0" borderId="0"/>
    <xf numFmtId="0" fontId="10" fillId="0" borderId="0"/>
    <xf numFmtId="0" fontId="1" fillId="0" borderId="0"/>
    <xf numFmtId="0" fontId="10" fillId="0" borderId="0"/>
    <xf numFmtId="0" fontId="8" fillId="0" borderId="0"/>
    <xf numFmtId="0" fontId="7" fillId="0" borderId="0"/>
    <xf numFmtId="0" fontId="11" fillId="0" borderId="0"/>
    <xf numFmtId="0" fontId="12" fillId="0" borderId="0" applyNumberFormat="0" applyFill="0" applyBorder="0" applyProtection="0"/>
    <xf numFmtId="0" fontId="7" fillId="0" borderId="0"/>
    <xf numFmtId="0" fontId="1" fillId="0" borderId="0"/>
    <xf numFmtId="0" fontId="1" fillId="0" borderId="0"/>
    <xf numFmtId="164" fontId="1" fillId="0" borderId="0" applyFont="0" applyFill="0" applyBorder="0" applyAlignment="0" applyProtection="0"/>
    <xf numFmtId="0" fontId="3" fillId="0" borderId="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6" fillId="23" borderId="2" applyNumberFormat="0" applyAlignment="0" applyProtection="0"/>
    <xf numFmtId="0" fontId="17" fillId="24" borderId="3" applyNumberFormat="0" applyAlignment="0" applyProtection="0"/>
    <xf numFmtId="0" fontId="29" fillId="0" borderId="0"/>
    <xf numFmtId="0" fontId="18" fillId="0" borderId="0" applyNumberFormat="0" applyFill="0" applyBorder="0" applyAlignment="0" applyProtection="0"/>
    <xf numFmtId="0" fontId="19" fillId="7" borderId="0" applyNumberFormat="0" applyBorder="0" applyAlignment="0" applyProtection="0"/>
    <xf numFmtId="0" fontId="30"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10" borderId="2" applyNumberFormat="0" applyAlignment="0" applyProtection="0"/>
    <xf numFmtId="0" fontId="24" fillId="0" borderId="7" applyNumberFormat="0" applyFill="0" applyAlignment="0" applyProtection="0"/>
    <xf numFmtId="0" fontId="25" fillId="25" borderId="0" applyNumberFormat="0" applyBorder="0" applyAlignment="0" applyProtection="0"/>
    <xf numFmtId="0" fontId="8" fillId="0" borderId="0"/>
    <xf numFmtId="0" fontId="1" fillId="0" borderId="0"/>
    <xf numFmtId="0" fontId="1" fillId="0" borderId="0"/>
    <xf numFmtId="0" fontId="9" fillId="0" borderId="0"/>
    <xf numFmtId="0" fontId="7" fillId="0" borderId="0"/>
    <xf numFmtId="0" fontId="31" fillId="0" borderId="0"/>
    <xf numFmtId="0" fontId="9" fillId="26" borderId="8" applyNumberFormat="0" applyFont="0" applyAlignment="0" applyProtection="0"/>
    <xf numFmtId="0" fontId="26" fillId="23" borderId="9" applyNumberFormat="0" applyAlignment="0" applyProtection="0"/>
    <xf numFmtId="9" fontId="1" fillId="0" borderId="0" applyFont="0" applyFill="0" applyBorder="0" applyAlignment="0" applyProtection="0"/>
    <xf numFmtId="0" fontId="13"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16" fillId="23" borderId="2" applyNumberFormat="0" applyAlignment="0" applyProtection="0"/>
    <xf numFmtId="0" fontId="23" fillId="10" borderId="2" applyNumberFormat="0" applyAlignment="0" applyProtection="0"/>
    <xf numFmtId="0" fontId="9" fillId="26" borderId="8" applyNumberFormat="0" applyFont="0" applyAlignment="0" applyProtection="0"/>
    <xf numFmtId="0" fontId="26" fillId="23" borderId="9" applyNumberFormat="0" applyAlignment="0" applyProtection="0"/>
    <xf numFmtId="0" fontId="27" fillId="0" borderId="10" applyNumberFormat="0" applyFill="0" applyAlignment="0" applyProtection="0"/>
    <xf numFmtId="0" fontId="12" fillId="0" borderId="0"/>
    <xf numFmtId="0" fontId="9" fillId="0" borderId="0"/>
    <xf numFmtId="0" fontId="3" fillId="0" borderId="0"/>
    <xf numFmtId="0" fontId="3" fillId="0" borderId="0"/>
    <xf numFmtId="0" fontId="8" fillId="0" borderId="0"/>
    <xf numFmtId="0" fontId="26" fillId="23" borderId="9" applyNumberFormat="0" applyAlignment="0" applyProtection="0"/>
    <xf numFmtId="0" fontId="27" fillId="0" borderId="10" applyNumberFormat="0" applyFill="0" applyAlignment="0" applyProtection="0"/>
    <xf numFmtId="0" fontId="26" fillId="23" borderId="9" applyNumberFormat="0" applyAlignment="0" applyProtection="0"/>
    <xf numFmtId="0" fontId="27" fillId="0" borderId="10" applyNumberFormat="0" applyFill="0" applyAlignment="0" applyProtection="0"/>
    <xf numFmtId="0" fontId="23" fillId="10" borderId="2" applyNumberFormat="0" applyAlignment="0" applyProtection="0"/>
    <xf numFmtId="0" fontId="16" fillId="23" borderId="2" applyNumberFormat="0" applyAlignment="0" applyProtection="0"/>
    <xf numFmtId="0" fontId="26" fillId="23" borderId="9" applyNumberFormat="0" applyAlignment="0" applyProtection="0"/>
    <xf numFmtId="0" fontId="27" fillId="0" borderId="10" applyNumberFormat="0" applyFill="0" applyAlignment="0" applyProtection="0"/>
    <xf numFmtId="0" fontId="9" fillId="26" borderId="8" applyNumberFormat="0" applyFont="0" applyAlignment="0" applyProtection="0"/>
    <xf numFmtId="164" fontId="1" fillId="0" borderId="0" applyFont="0" applyFill="0" applyBorder="0" applyAlignment="0" applyProtection="0"/>
    <xf numFmtId="0" fontId="10" fillId="0" borderId="0"/>
    <xf numFmtId="0" fontId="7" fillId="0" borderId="0"/>
    <xf numFmtId="0" fontId="7" fillId="0" borderId="0"/>
    <xf numFmtId="0" fontId="1" fillId="0" borderId="0"/>
    <xf numFmtId="0" fontId="9" fillId="0" borderId="0"/>
    <xf numFmtId="0" fontId="10" fillId="0" borderId="0"/>
    <xf numFmtId="0" fontId="1" fillId="0" borderId="0"/>
    <xf numFmtId="0" fontId="1" fillId="0" borderId="0"/>
    <xf numFmtId="0" fontId="7" fillId="0" borderId="0"/>
    <xf numFmtId="0" fontId="7" fillId="0" borderId="0"/>
    <xf numFmtId="164" fontId="1" fillId="0" borderId="0" applyFont="0" applyFill="0" applyBorder="0" applyAlignment="0" applyProtection="0"/>
  </cellStyleXfs>
  <cellXfs count="21">
    <xf numFmtId="0" fontId="0" fillId="0" borderId="0" xfId="0"/>
    <xf numFmtId="0" fontId="4" fillId="0" borderId="1" xfId="0" applyFont="1" applyBorder="1" applyAlignment="1">
      <alignment horizontal="center" vertical="center" wrapText="1"/>
    </xf>
    <xf numFmtId="0" fontId="4" fillId="0" borderId="0" xfId="0" applyFont="1" applyAlignment="1">
      <alignment horizontal="center" wrapText="1"/>
    </xf>
    <xf numFmtId="0" fontId="32" fillId="2" borderId="1" xfId="1" applyFont="1" applyFill="1" applyBorder="1" applyAlignment="1">
      <alignment horizontal="center" vertical="center" wrapText="1"/>
    </xf>
    <xf numFmtId="0" fontId="32" fillId="2" borderId="11" xfId="1"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Border="1" applyAlignment="1" applyProtection="1">
      <alignment horizontal="center" vertical="center"/>
      <protection locked="0"/>
    </xf>
    <xf numFmtId="0" fontId="4" fillId="0" borderId="1" xfId="0" applyFont="1" applyBorder="1" applyAlignment="1">
      <alignment horizontal="center" vertical="center"/>
    </xf>
    <xf numFmtId="4" fontId="4"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4"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33" fillId="3"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0" xfId="0" applyNumberFormat="1" applyFont="1" applyAlignment="1">
      <alignment horizontal="center" wrapText="1"/>
    </xf>
    <xf numFmtId="0" fontId="4" fillId="0" borderId="11" xfId="0" applyFont="1" applyBorder="1" applyAlignment="1">
      <alignment horizontal="center" vertical="center" wrapText="1"/>
    </xf>
    <xf numFmtId="4" fontId="32" fillId="2" borderId="1" xfId="1" applyNumberFormat="1" applyFont="1" applyFill="1" applyBorder="1" applyAlignment="1">
      <alignment horizontal="center" vertical="center" wrapText="1"/>
    </xf>
    <xf numFmtId="0" fontId="32" fillId="27" borderId="12" xfId="1" applyFont="1" applyFill="1" applyBorder="1" applyAlignment="1">
      <alignment horizontal="center" vertical="center" wrapText="1"/>
    </xf>
    <xf numFmtId="0" fontId="34" fillId="27" borderId="12" xfId="1" applyFont="1" applyFill="1" applyBorder="1" applyAlignment="1">
      <alignment horizontal="center" vertical="center" wrapText="1"/>
    </xf>
  </cellXfs>
  <cellStyles count="103">
    <cellStyle name="20% - Accent1 2" xfId="22" xr:uid="{00000000-0005-0000-0000-000000000000}"/>
    <cellStyle name="20% - Accent2 2" xfId="23" xr:uid="{00000000-0005-0000-0000-000001000000}"/>
    <cellStyle name="20% - Accent3 2" xfId="24" xr:uid="{00000000-0005-0000-0000-000002000000}"/>
    <cellStyle name="20% - Accent4 2" xfId="25" xr:uid="{00000000-0005-0000-0000-000003000000}"/>
    <cellStyle name="20% - Accent5 2" xfId="26" xr:uid="{00000000-0005-0000-0000-000004000000}"/>
    <cellStyle name="20% - Accent6 2" xfId="27" xr:uid="{00000000-0005-0000-0000-000005000000}"/>
    <cellStyle name="40% - Accent1 2" xfId="28" xr:uid="{00000000-0005-0000-0000-000006000000}"/>
    <cellStyle name="40% - Accent2 2" xfId="29" xr:uid="{00000000-0005-0000-0000-000007000000}"/>
    <cellStyle name="40% - Accent3 2" xfId="30" xr:uid="{00000000-0005-0000-0000-000008000000}"/>
    <cellStyle name="40% - Accent4 2" xfId="31" xr:uid="{00000000-0005-0000-0000-000009000000}"/>
    <cellStyle name="40% - Accent5 2" xfId="32" xr:uid="{00000000-0005-0000-0000-00000A000000}"/>
    <cellStyle name="40% - Accent6 2" xfId="33" xr:uid="{00000000-0005-0000-0000-00000B000000}"/>
    <cellStyle name="60% - Accent1 2" xfId="34" xr:uid="{00000000-0005-0000-0000-00000C000000}"/>
    <cellStyle name="60% - Accent2 2" xfId="35" xr:uid="{00000000-0005-0000-0000-00000D000000}"/>
    <cellStyle name="60% - Accent3 2" xfId="36" xr:uid="{00000000-0005-0000-0000-00000E000000}"/>
    <cellStyle name="60% - Accent4 2" xfId="37" xr:uid="{00000000-0005-0000-0000-00000F000000}"/>
    <cellStyle name="60% - Accent5 2" xfId="38" xr:uid="{00000000-0005-0000-0000-000010000000}"/>
    <cellStyle name="60% - Accent6 2" xfId="39" xr:uid="{00000000-0005-0000-0000-000011000000}"/>
    <cellStyle name="Accent1 2" xfId="40" xr:uid="{00000000-0005-0000-0000-000012000000}"/>
    <cellStyle name="Accent2 2" xfId="41" xr:uid="{00000000-0005-0000-0000-000013000000}"/>
    <cellStyle name="Accent3 2" xfId="42" xr:uid="{00000000-0005-0000-0000-000014000000}"/>
    <cellStyle name="Accent4 2" xfId="43" xr:uid="{00000000-0005-0000-0000-000015000000}"/>
    <cellStyle name="Accent5 2" xfId="44" xr:uid="{00000000-0005-0000-0000-000016000000}"/>
    <cellStyle name="Accent6 2" xfId="45" xr:uid="{00000000-0005-0000-0000-000017000000}"/>
    <cellStyle name="Bad 2" xfId="46" xr:uid="{00000000-0005-0000-0000-000018000000}"/>
    <cellStyle name="Calculation 2" xfId="47" xr:uid="{00000000-0005-0000-0000-000019000000}"/>
    <cellStyle name="Calculation 2 2" xfId="72" xr:uid="{00000000-0005-0000-0000-00001A000000}"/>
    <cellStyle name="Calculation 2 3" xfId="87" xr:uid="{00000000-0005-0000-0000-00001B000000}"/>
    <cellStyle name="Check Cell 2" xfId="48" xr:uid="{00000000-0005-0000-0000-00001C000000}"/>
    <cellStyle name="Comma 3" xfId="20" xr:uid="{00000000-0005-0000-0000-00001D000000}"/>
    <cellStyle name="Comma 3 2" xfId="91" xr:uid="{00000000-0005-0000-0000-00001E000000}"/>
    <cellStyle name="Comma 3 3" xfId="102" xr:uid="{00000000-0005-0000-0000-00001F000000}"/>
    <cellStyle name="Excel Built-in Normal" xfId="3" xr:uid="{9E369823-E3F8-433B-A31C-D839FEDD821C}"/>
    <cellStyle name="Excel Built-in Normal 2" xfId="49" xr:uid="{00000000-0005-0000-0000-000021000000}"/>
    <cellStyle name="Excel Built-in Normal 2 2" xfId="92" xr:uid="{00000000-0005-0000-0000-000022000000}"/>
    <cellStyle name="Excel Built-in Normal 3" xfId="10" xr:uid="{00000000-0005-0000-0000-000020000000}"/>
    <cellStyle name="Explanatory Text 2" xfId="50" xr:uid="{00000000-0005-0000-0000-000023000000}"/>
    <cellStyle name="Good 2" xfId="51" xr:uid="{00000000-0005-0000-0000-000024000000}"/>
    <cellStyle name="Good 3" xfId="52" xr:uid="{00000000-0005-0000-0000-000025000000}"/>
    <cellStyle name="Heading 1 2" xfId="53" xr:uid="{00000000-0005-0000-0000-000026000000}"/>
    <cellStyle name="Heading 2 2" xfId="54" xr:uid="{00000000-0005-0000-0000-000027000000}"/>
    <cellStyle name="Heading 3 2" xfId="55" xr:uid="{00000000-0005-0000-0000-000028000000}"/>
    <cellStyle name="Heading 4 2" xfId="56" xr:uid="{00000000-0005-0000-0000-000029000000}"/>
    <cellStyle name="Input 2" xfId="57" xr:uid="{00000000-0005-0000-0000-00002A000000}"/>
    <cellStyle name="Input 2 2" xfId="73" xr:uid="{00000000-0005-0000-0000-00002B000000}"/>
    <cellStyle name="Input 2 3" xfId="86" xr:uid="{00000000-0005-0000-0000-00002C000000}"/>
    <cellStyle name="Linked Cell 2" xfId="58" xr:uid="{00000000-0005-0000-0000-00002D000000}"/>
    <cellStyle name="Neutral 2" xfId="59" xr:uid="{00000000-0005-0000-0000-00002E000000}"/>
    <cellStyle name="Normal" xfId="0" builtinId="0"/>
    <cellStyle name="Normal 10" xfId="15" xr:uid="{00000000-0005-0000-0000-000030000000}"/>
    <cellStyle name="Normal 11" xfId="19" xr:uid="{00000000-0005-0000-0000-000031000000}"/>
    <cellStyle name="Normal 13" xfId="17" xr:uid="{00000000-0005-0000-0000-000032000000}"/>
    <cellStyle name="Normal 13 2" xfId="93" xr:uid="{00000000-0005-0000-0000-000033000000}"/>
    <cellStyle name="Normal 13 3" xfId="101" xr:uid="{00000000-0005-0000-0000-000034000000}"/>
    <cellStyle name="Normal 16" xfId="16" xr:uid="{00000000-0005-0000-0000-000035000000}"/>
    <cellStyle name="Normal 2" xfId="18" xr:uid="{00000000-0005-0000-0000-000036000000}"/>
    <cellStyle name="Normal 2 16" xfId="4" xr:uid="{7D50942D-9B57-4301-A99C-6894C052843B}"/>
    <cellStyle name="Normal 2 17" xfId="7" xr:uid="{00000000-0005-0000-0000-000038000000}"/>
    <cellStyle name="Normal 2 18" xfId="14" xr:uid="{00000000-0005-0000-0000-000039000000}"/>
    <cellStyle name="Normal 2 18 2" xfId="94" xr:uid="{00000000-0005-0000-0000-00003A000000}"/>
    <cellStyle name="Normal 2 18 3" xfId="100" xr:uid="{00000000-0005-0000-0000-00003B000000}"/>
    <cellStyle name="Normal 2 2" xfId="61" xr:uid="{00000000-0005-0000-0000-00003C000000}"/>
    <cellStyle name="Normal 2 2 2" xfId="78" xr:uid="{00000000-0005-0000-0000-00003D000000}"/>
    <cellStyle name="Normal 2 3" xfId="60" xr:uid="{00000000-0005-0000-0000-00003E000000}"/>
    <cellStyle name="Normal 2 3 2" xfId="95" xr:uid="{00000000-0005-0000-0000-00003F000000}"/>
    <cellStyle name="Normal 2 4" xfId="77" xr:uid="{00000000-0005-0000-0000-000040000000}"/>
    <cellStyle name="Normal 3" xfId="9" xr:uid="{00000000-0005-0000-0000-000041000000}"/>
    <cellStyle name="Normal 3 2" xfId="2" xr:uid="{073C43F4-C74C-43F0-A200-3ED751EF3BF8}"/>
    <cellStyle name="Normal 3 2 2" xfId="96" xr:uid="{00000000-0005-0000-0000-000043000000}"/>
    <cellStyle name="Normal 4" xfId="12" xr:uid="{00000000-0005-0000-0000-000044000000}"/>
    <cellStyle name="Normal 4 2" xfId="62" xr:uid="{00000000-0005-0000-0000-000045000000}"/>
    <cellStyle name="Normal 4 2 2" xfId="80" xr:uid="{00000000-0005-0000-0000-000046000000}"/>
    <cellStyle name="Normal 4 3" xfId="79" xr:uid="{00000000-0005-0000-0000-000047000000}"/>
    <cellStyle name="Normal 4 3 2" xfId="97" xr:uid="{00000000-0005-0000-0000-000048000000}"/>
    <cellStyle name="Normal 5" xfId="8" xr:uid="{00000000-0005-0000-0000-000049000000}"/>
    <cellStyle name="Normal 5 2" xfId="63" xr:uid="{00000000-0005-0000-0000-00004A000000}"/>
    <cellStyle name="Normal 5 3" xfId="98" xr:uid="{00000000-0005-0000-0000-00004B000000}"/>
    <cellStyle name="Normal 6" xfId="64" xr:uid="{00000000-0005-0000-0000-00004C000000}"/>
    <cellStyle name="Normal 6 2" xfId="81" xr:uid="{00000000-0005-0000-0000-00004D000000}"/>
    <cellStyle name="Normal 7" xfId="6" xr:uid="{00000000-0005-0000-0000-00004E000000}"/>
    <cellStyle name="Normal 7 2" xfId="65" xr:uid="{00000000-0005-0000-0000-00004F000000}"/>
    <cellStyle name="Normal 8" xfId="13" xr:uid="{00000000-0005-0000-0000-000050000000}"/>
    <cellStyle name="Normal 9" xfId="21" xr:uid="{00000000-0005-0000-0000-000051000000}"/>
    <cellStyle name="Normal 9 2" xfId="99" xr:uid="{00000000-0005-0000-0000-000052000000}"/>
    <cellStyle name="Normal_Priznto djuture" xfId="1" xr:uid="{D49F07F4-0AC5-4F06-8B3A-D20F91CC5CD6}"/>
    <cellStyle name="Note 2" xfId="66" xr:uid="{00000000-0005-0000-0000-000054000000}"/>
    <cellStyle name="Note 2 2" xfId="74" xr:uid="{00000000-0005-0000-0000-000055000000}"/>
    <cellStyle name="Note 2 3" xfId="90" xr:uid="{00000000-0005-0000-0000-000056000000}"/>
    <cellStyle name="Output 2" xfId="67" xr:uid="{00000000-0005-0000-0000-000057000000}"/>
    <cellStyle name="Output 2 2" xfId="75" xr:uid="{00000000-0005-0000-0000-000058000000}"/>
    <cellStyle name="Output 2 3" xfId="82" xr:uid="{00000000-0005-0000-0000-000059000000}"/>
    <cellStyle name="Output 2 4" xfId="84" xr:uid="{00000000-0005-0000-0000-00005A000000}"/>
    <cellStyle name="Output 2 5" xfId="88" xr:uid="{00000000-0005-0000-0000-00005B000000}"/>
    <cellStyle name="Percent 2" xfId="68" xr:uid="{00000000-0005-0000-0000-00005C000000}"/>
    <cellStyle name="TableStyleLight1" xfId="5" xr:uid="{AEDB1952-9E3B-4EA2-A5CA-78843D92B0AC}"/>
    <cellStyle name="Title 2" xfId="69" xr:uid="{00000000-0005-0000-0000-00005D000000}"/>
    <cellStyle name="Total 2" xfId="70" xr:uid="{00000000-0005-0000-0000-00005E000000}"/>
    <cellStyle name="Total 2 2" xfId="76" xr:uid="{00000000-0005-0000-0000-00005F000000}"/>
    <cellStyle name="Total 2 3" xfId="83" xr:uid="{00000000-0005-0000-0000-000060000000}"/>
    <cellStyle name="Total 2 4" xfId="85" xr:uid="{00000000-0005-0000-0000-000061000000}"/>
    <cellStyle name="Total 2 5" xfId="89" xr:uid="{00000000-0005-0000-0000-000062000000}"/>
    <cellStyle name="Warning Text 2" xfId="71" xr:uid="{00000000-0005-0000-0000-000063000000}"/>
    <cellStyle name="Нормалан 2" xfId="11" xr:uid="{00000000-0005-0000-0000-00006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6522-A1C2-42DA-BA07-F2F5C2DAF553}">
  <dimension ref="A1:I384"/>
  <sheetViews>
    <sheetView tabSelected="1" zoomScale="90" zoomScaleNormal="90" workbookViewId="0">
      <selection activeCell="I2" sqref="I2:I322"/>
    </sheetView>
  </sheetViews>
  <sheetFormatPr defaultRowHeight="15"/>
  <cols>
    <col min="1" max="1" width="22.140625" customWidth="1"/>
    <col min="2" max="2" width="13.28515625" style="2" customWidth="1"/>
    <col min="3" max="3" width="29.5703125" style="2" customWidth="1"/>
    <col min="4" max="4" width="10.5703125" style="2" bestFit="1" customWidth="1"/>
    <col min="5" max="6" width="21.42578125" style="2" customWidth="1"/>
    <col min="7" max="7" width="15" style="16" customWidth="1"/>
    <col min="8" max="8" width="21" style="2" customWidth="1"/>
    <col min="9" max="9" width="18.28515625" customWidth="1"/>
  </cols>
  <sheetData>
    <row r="1" spans="1:9" ht="30">
      <c r="A1" s="14" t="s">
        <v>0</v>
      </c>
      <c r="B1" s="3" t="s">
        <v>1</v>
      </c>
      <c r="C1" s="3" t="s">
        <v>2</v>
      </c>
      <c r="D1" s="4" t="s">
        <v>3</v>
      </c>
      <c r="E1" s="4" t="s">
        <v>4</v>
      </c>
      <c r="F1" s="4"/>
      <c r="G1" s="18" t="s">
        <v>5</v>
      </c>
      <c r="H1" s="3" t="s">
        <v>6</v>
      </c>
      <c r="I1" s="19" t="s">
        <v>352</v>
      </c>
    </row>
    <row r="2" spans="1:9" ht="63.75">
      <c r="A2" s="1" t="s">
        <v>283</v>
      </c>
      <c r="B2" s="1">
        <v>4</v>
      </c>
      <c r="C2" s="1" t="s">
        <v>7</v>
      </c>
      <c r="D2" s="1">
        <v>1</v>
      </c>
      <c r="E2" s="1" t="s">
        <v>8</v>
      </c>
      <c r="F2" s="1" t="str">
        <f t="shared" ref="F2:F65" si="0">B2&amp;D2&amp;E2</f>
        <v>41CRP REA</v>
      </c>
      <c r="G2" s="15">
        <v>28000</v>
      </c>
      <c r="H2" s="1" t="s">
        <v>9</v>
      </c>
      <c r="I2" s="20">
        <v>0</v>
      </c>
    </row>
    <row r="3" spans="1:9" ht="63.75">
      <c r="A3" s="1" t="s">
        <v>283</v>
      </c>
      <c r="B3" s="1">
        <v>4</v>
      </c>
      <c r="C3" s="1" t="s">
        <v>7</v>
      </c>
      <c r="D3" s="1">
        <v>2</v>
      </c>
      <c r="E3" s="1" t="s">
        <v>10</v>
      </c>
      <c r="F3" s="1" t="str">
        <f t="shared" si="0"/>
        <v>42Minidil</v>
      </c>
      <c r="G3" s="15">
        <v>10500</v>
      </c>
      <c r="H3" s="1" t="s">
        <v>9</v>
      </c>
      <c r="I3" s="20">
        <v>0</v>
      </c>
    </row>
    <row r="4" spans="1:9" ht="63.75">
      <c r="A4" s="1" t="s">
        <v>283</v>
      </c>
      <c r="B4" s="1">
        <v>4</v>
      </c>
      <c r="C4" s="1" t="s">
        <v>7</v>
      </c>
      <c r="D4" s="1">
        <v>3</v>
      </c>
      <c r="E4" s="1" t="s">
        <v>11</v>
      </c>
      <c r="F4" s="1" t="str">
        <f t="shared" si="0"/>
        <v>43Alphalyse</v>
      </c>
      <c r="G4" s="15">
        <v>15000</v>
      </c>
      <c r="H4" s="1" t="s">
        <v>9</v>
      </c>
      <c r="I4" s="20">
        <v>0</v>
      </c>
    </row>
    <row r="5" spans="1:9" ht="63.75">
      <c r="A5" s="1" t="s">
        <v>283</v>
      </c>
      <c r="B5" s="1">
        <v>4</v>
      </c>
      <c r="C5" s="1" t="s">
        <v>7</v>
      </c>
      <c r="D5" s="1">
        <v>5</v>
      </c>
      <c r="E5" s="1" t="s">
        <v>12</v>
      </c>
      <c r="F5" s="1" t="str">
        <f t="shared" si="0"/>
        <v>45Minoclair</v>
      </c>
      <c r="G5" s="15">
        <v>3500</v>
      </c>
      <c r="H5" s="1" t="s">
        <v>9</v>
      </c>
      <c r="I5" s="20">
        <v>0</v>
      </c>
    </row>
    <row r="6" spans="1:9" ht="63.75">
      <c r="A6" s="1" t="s">
        <v>283</v>
      </c>
      <c r="B6" s="1">
        <v>4</v>
      </c>
      <c r="C6" s="1" t="s">
        <v>7</v>
      </c>
      <c r="D6" s="1">
        <v>6</v>
      </c>
      <c r="E6" s="1" t="s">
        <v>13</v>
      </c>
      <c r="F6" s="1" t="str">
        <f t="shared" si="0"/>
        <v xml:space="preserve">46Minotrol Normal </v>
      </c>
      <c r="G6" s="15">
        <v>7500</v>
      </c>
      <c r="H6" s="1" t="s">
        <v>9</v>
      </c>
      <c r="I6" s="20">
        <v>0</v>
      </c>
    </row>
    <row r="7" spans="1:9" ht="25.5">
      <c r="A7" s="1" t="s">
        <v>283</v>
      </c>
      <c r="B7" s="1">
        <v>5</v>
      </c>
      <c r="C7" s="1" t="s">
        <v>154</v>
      </c>
      <c r="D7" s="1">
        <v>1</v>
      </c>
      <c r="E7" s="1" t="s">
        <v>155</v>
      </c>
      <c r="F7" s="1" t="str">
        <f t="shared" si="0"/>
        <v>51Diluent</v>
      </c>
      <c r="G7" s="15">
        <v>9600</v>
      </c>
      <c r="H7" s="1" t="s">
        <v>111</v>
      </c>
      <c r="I7" s="20">
        <v>0</v>
      </c>
    </row>
    <row r="8" spans="1:9" ht="38.25">
      <c r="A8" s="1" t="s">
        <v>283</v>
      </c>
      <c r="B8" s="1">
        <v>5</v>
      </c>
      <c r="C8" s="1" t="s">
        <v>154</v>
      </c>
      <c r="D8" s="1">
        <v>3</v>
      </c>
      <c r="E8" s="1" t="s">
        <v>156</v>
      </c>
      <c r="F8" s="1" t="str">
        <f t="shared" si="0"/>
        <v xml:space="preserve">53Enzimatski kliner ( Mythic 18-22 Enzymatic Cleaner )  </v>
      </c>
      <c r="G8" s="15">
        <v>9800</v>
      </c>
      <c r="H8" s="1" t="s">
        <v>111</v>
      </c>
      <c r="I8" s="20">
        <v>0</v>
      </c>
    </row>
    <row r="9" spans="1:9" ht="25.5">
      <c r="A9" s="1" t="s">
        <v>283</v>
      </c>
      <c r="B9" s="1">
        <v>5</v>
      </c>
      <c r="C9" s="1" t="s">
        <v>154</v>
      </c>
      <c r="D9" s="1">
        <v>4</v>
      </c>
      <c r="E9" s="1" t="s">
        <v>157</v>
      </c>
      <c r="F9" s="1" t="str">
        <f t="shared" si="0"/>
        <v xml:space="preserve">54Lizir (cyanide free lytic solution) </v>
      </c>
      <c r="G9" s="15">
        <v>14700</v>
      </c>
      <c r="H9" s="1" t="s">
        <v>111</v>
      </c>
      <c r="I9" s="20">
        <v>0</v>
      </c>
    </row>
    <row r="10" spans="1:9" ht="25.5">
      <c r="A10" s="1" t="s">
        <v>283</v>
      </c>
      <c r="B10" s="1">
        <v>5</v>
      </c>
      <c r="C10" s="1" t="s">
        <v>154</v>
      </c>
      <c r="D10" s="1">
        <v>5</v>
      </c>
      <c r="E10" s="1" t="s">
        <v>158</v>
      </c>
      <c r="F10" s="1" t="str">
        <f t="shared" si="0"/>
        <v>55Flush kliner</v>
      </c>
      <c r="G10" s="15">
        <v>1325</v>
      </c>
      <c r="H10" s="1" t="s">
        <v>111</v>
      </c>
      <c r="I10" s="20">
        <v>0</v>
      </c>
    </row>
    <row r="11" spans="1:9" ht="25.5">
      <c r="A11" s="1" t="s">
        <v>283</v>
      </c>
      <c r="B11" s="1">
        <v>5</v>
      </c>
      <c r="C11" s="1" t="s">
        <v>154</v>
      </c>
      <c r="D11" s="1">
        <v>7</v>
      </c>
      <c r="E11" s="1" t="s">
        <v>159</v>
      </c>
      <c r="F11" s="1" t="str">
        <f t="shared" si="0"/>
        <v>57Kontrolna krv normalan nivo (3D)</v>
      </c>
      <c r="G11" s="15">
        <v>3500</v>
      </c>
      <c r="H11" s="1" t="s">
        <v>111</v>
      </c>
      <c r="I11" s="20">
        <v>0</v>
      </c>
    </row>
    <row r="12" spans="1:9" ht="25.5">
      <c r="A12" s="1" t="s">
        <v>283</v>
      </c>
      <c r="B12" s="1">
        <v>8</v>
      </c>
      <c r="C12" s="1" t="s">
        <v>247</v>
      </c>
      <c r="D12" s="1">
        <v>1</v>
      </c>
      <c r="E12" s="1" t="s">
        <v>248</v>
      </c>
      <c r="F12" s="1" t="str">
        <f t="shared" si="0"/>
        <v>81Reagent, Diluent Sheat</v>
      </c>
      <c r="G12" s="15">
        <v>18160</v>
      </c>
      <c r="H12" s="1" t="s">
        <v>126</v>
      </c>
      <c r="I12" s="20">
        <v>7</v>
      </c>
    </row>
    <row r="13" spans="1:9" ht="25.5">
      <c r="A13" s="1" t="s">
        <v>283</v>
      </c>
      <c r="B13" s="1">
        <v>8</v>
      </c>
      <c r="C13" s="1" t="s">
        <v>247</v>
      </c>
      <c r="D13" s="1">
        <v>2</v>
      </c>
      <c r="E13" s="1" t="s">
        <v>249</v>
      </c>
      <c r="F13" s="1" t="str">
        <f t="shared" si="0"/>
        <v>82Reagent, WBC Lyse</v>
      </c>
      <c r="G13" s="15">
        <v>23330</v>
      </c>
      <c r="H13" s="1" t="s">
        <v>126</v>
      </c>
      <c r="I13" s="20">
        <v>6</v>
      </c>
    </row>
    <row r="14" spans="1:9" ht="25.5">
      <c r="A14" s="1" t="s">
        <v>283</v>
      </c>
      <c r="B14" s="1">
        <v>8</v>
      </c>
      <c r="C14" s="1" t="s">
        <v>247</v>
      </c>
      <c r="D14" s="1">
        <v>3</v>
      </c>
      <c r="E14" s="1" t="s">
        <v>250</v>
      </c>
      <c r="F14" s="1" t="str">
        <f t="shared" si="0"/>
        <v>83Reagent CN Free HGB/NOC Lyse</v>
      </c>
      <c r="G14" s="15">
        <v>16500</v>
      </c>
      <c r="H14" s="1" t="s">
        <v>126</v>
      </c>
      <c r="I14" s="20">
        <v>1</v>
      </c>
    </row>
    <row r="15" spans="1:9" ht="25.5">
      <c r="A15" s="1" t="s">
        <v>283</v>
      </c>
      <c r="B15" s="1">
        <v>8</v>
      </c>
      <c r="C15" s="1" t="s">
        <v>247</v>
      </c>
      <c r="D15" s="1">
        <v>6</v>
      </c>
      <c r="E15" s="1" t="s">
        <v>251</v>
      </c>
      <c r="F15" s="1" t="str">
        <f t="shared" si="0"/>
        <v>86CD Enzymatic cleaner</v>
      </c>
      <c r="G15" s="15">
        <v>37100</v>
      </c>
      <c r="H15" s="1" t="s">
        <v>126</v>
      </c>
      <c r="I15" s="20">
        <v>1</v>
      </c>
    </row>
    <row r="16" spans="1:9" ht="25.5">
      <c r="A16" s="1" t="s">
        <v>283</v>
      </c>
      <c r="B16" s="1">
        <v>8</v>
      </c>
      <c r="C16" s="1" t="s">
        <v>247</v>
      </c>
      <c r="D16" s="1">
        <v>7</v>
      </c>
      <c r="E16" s="1" t="s">
        <v>252</v>
      </c>
      <c r="F16" s="1" t="str">
        <f t="shared" si="0"/>
        <v>87CD 26 Plus control</v>
      </c>
      <c r="G16" s="15">
        <v>29600</v>
      </c>
      <c r="H16" s="1" t="s">
        <v>126</v>
      </c>
      <c r="I16" s="20">
        <v>1</v>
      </c>
    </row>
    <row r="17" spans="1:9" ht="25.5">
      <c r="A17" s="1" t="s">
        <v>283</v>
      </c>
      <c r="B17" s="1">
        <v>8</v>
      </c>
      <c r="C17" s="1" t="s">
        <v>247</v>
      </c>
      <c r="D17" s="1">
        <v>8</v>
      </c>
      <c r="E17" s="1" t="s">
        <v>253</v>
      </c>
      <c r="F17" s="1" t="str">
        <f t="shared" si="0"/>
        <v>88Peristaltic pump tubing</v>
      </c>
      <c r="G17" s="15">
        <v>6300</v>
      </c>
      <c r="H17" s="1" t="s">
        <v>126</v>
      </c>
      <c r="I17" s="20">
        <v>2</v>
      </c>
    </row>
    <row r="18" spans="1:9" ht="25.5">
      <c r="A18" s="1" t="s">
        <v>283</v>
      </c>
      <c r="B18" s="1">
        <v>8</v>
      </c>
      <c r="C18" s="1" t="s">
        <v>247</v>
      </c>
      <c r="D18" s="1">
        <v>9</v>
      </c>
      <c r="E18" s="1" t="s">
        <v>254</v>
      </c>
      <c r="F18" s="1" t="str">
        <f t="shared" si="0"/>
        <v>89Filter mikron sheat</v>
      </c>
      <c r="G18" s="15">
        <v>22320</v>
      </c>
      <c r="H18" s="1" t="s">
        <v>126</v>
      </c>
      <c r="I18" s="20">
        <v>1</v>
      </c>
    </row>
    <row r="19" spans="1:9" ht="38.25">
      <c r="A19" s="1" t="s">
        <v>283</v>
      </c>
      <c r="B19" s="1">
        <v>24</v>
      </c>
      <c r="C19" s="1" t="s">
        <v>161</v>
      </c>
      <c r="D19" s="1">
        <v>1</v>
      </c>
      <c r="E19" s="1" t="s">
        <v>162</v>
      </c>
      <c r="F19" s="1" t="str">
        <f t="shared" si="0"/>
        <v>241CBC Timepac with defoamer (cyanidefree)</v>
      </c>
      <c r="G19" s="15">
        <v>108225</v>
      </c>
      <c r="H19" s="1" t="s">
        <v>27</v>
      </c>
      <c r="I19" s="20">
        <v>2</v>
      </c>
    </row>
    <row r="20" spans="1:9" ht="38.25">
      <c r="A20" s="1" t="s">
        <v>283</v>
      </c>
      <c r="B20" s="1">
        <v>24</v>
      </c>
      <c r="C20" s="1" t="s">
        <v>161</v>
      </c>
      <c r="D20" s="1">
        <v>2</v>
      </c>
      <c r="E20" s="1" t="s">
        <v>163</v>
      </c>
      <c r="F20" s="1" t="str">
        <f t="shared" si="0"/>
        <v>242 Diff Timepac with Perox Sheath</v>
      </c>
      <c r="G20" s="15">
        <v>86102</v>
      </c>
      <c r="H20" s="1" t="s">
        <v>27</v>
      </c>
      <c r="I20" s="20">
        <v>2</v>
      </c>
    </row>
    <row r="21" spans="1:9" ht="38.25">
      <c r="A21" s="1" t="s">
        <v>283</v>
      </c>
      <c r="B21" s="1">
        <v>24</v>
      </c>
      <c r="C21" s="1" t="s">
        <v>161</v>
      </c>
      <c r="D21" s="1">
        <v>3</v>
      </c>
      <c r="E21" s="1" t="s">
        <v>164</v>
      </c>
      <c r="F21" s="1" t="str">
        <f t="shared" si="0"/>
        <v>243Perox Sheath</v>
      </c>
      <c r="G21" s="15">
        <v>39498</v>
      </c>
      <c r="H21" s="1" t="s">
        <v>27</v>
      </c>
      <c r="I21" s="20">
        <v>1</v>
      </c>
    </row>
    <row r="22" spans="1:9" ht="38.25">
      <c r="A22" s="1" t="s">
        <v>283</v>
      </c>
      <c r="B22" s="1">
        <v>24</v>
      </c>
      <c r="C22" s="1" t="s">
        <v>161</v>
      </c>
      <c r="D22" s="1">
        <v>4</v>
      </c>
      <c r="E22" s="1" t="s">
        <v>165</v>
      </c>
      <c r="F22" s="1" t="str">
        <f t="shared" si="0"/>
        <v>244Sheath Rinse</v>
      </c>
      <c r="G22" s="15">
        <v>15426</v>
      </c>
      <c r="H22" s="1" t="s">
        <v>27</v>
      </c>
      <c r="I22" s="20">
        <v>3</v>
      </c>
    </row>
    <row r="23" spans="1:9" ht="38.25">
      <c r="A23" s="1" t="s">
        <v>283</v>
      </c>
      <c r="B23" s="1">
        <v>24</v>
      </c>
      <c r="C23" s="1" t="s">
        <v>161</v>
      </c>
      <c r="D23" s="1">
        <v>7</v>
      </c>
      <c r="E23" s="1" t="s">
        <v>166</v>
      </c>
      <c r="F23" s="1" t="str">
        <f t="shared" si="0"/>
        <v>247EZ Wash</v>
      </c>
      <c r="G23" s="15">
        <v>72403</v>
      </c>
      <c r="H23" s="1" t="s">
        <v>27</v>
      </c>
      <c r="I23" s="20">
        <v>1</v>
      </c>
    </row>
    <row r="24" spans="1:9" ht="38.25">
      <c r="A24" s="1" t="s">
        <v>283</v>
      </c>
      <c r="B24" s="1">
        <v>24</v>
      </c>
      <c r="C24" s="1" t="s">
        <v>161</v>
      </c>
      <c r="D24" s="1">
        <v>8</v>
      </c>
      <c r="E24" s="1" t="s">
        <v>218</v>
      </c>
      <c r="F24" s="1" t="str">
        <f t="shared" si="0"/>
        <v>248Defoamer</v>
      </c>
      <c r="G24" s="15">
        <v>26345</v>
      </c>
      <c r="H24" s="1" t="s">
        <v>27</v>
      </c>
      <c r="I24" s="20">
        <v>1</v>
      </c>
    </row>
    <row r="25" spans="1:9" ht="38.25">
      <c r="A25" s="1" t="s">
        <v>283</v>
      </c>
      <c r="B25" s="1">
        <v>24</v>
      </c>
      <c r="C25" s="1" t="s">
        <v>161</v>
      </c>
      <c r="D25" s="1">
        <v>9</v>
      </c>
      <c r="E25" s="1" t="s">
        <v>278</v>
      </c>
      <c r="F25" s="1" t="str">
        <f t="shared" si="0"/>
        <v>249TESTPoint Low</v>
      </c>
      <c r="G25" s="15">
        <v>22305</v>
      </c>
      <c r="H25" s="1" t="s">
        <v>27</v>
      </c>
      <c r="I25" s="20">
        <v>1</v>
      </c>
    </row>
    <row r="26" spans="1:9" ht="38.25">
      <c r="A26" s="1" t="s">
        <v>283</v>
      </c>
      <c r="B26" s="1">
        <v>24</v>
      </c>
      <c r="C26" s="1" t="s">
        <v>161</v>
      </c>
      <c r="D26" s="1">
        <v>10</v>
      </c>
      <c r="E26" s="1" t="s">
        <v>242</v>
      </c>
      <c r="F26" s="1" t="str">
        <f t="shared" si="0"/>
        <v>2410TESTPoint Normal</v>
      </c>
      <c r="G26" s="15">
        <v>22305</v>
      </c>
      <c r="H26" s="1" t="s">
        <v>27</v>
      </c>
      <c r="I26" s="20">
        <v>1</v>
      </c>
    </row>
    <row r="27" spans="1:9" ht="38.25">
      <c r="A27" s="1" t="s">
        <v>283</v>
      </c>
      <c r="B27" s="1">
        <v>24</v>
      </c>
      <c r="C27" s="1" t="s">
        <v>161</v>
      </c>
      <c r="D27" s="1">
        <v>11</v>
      </c>
      <c r="E27" s="1" t="s">
        <v>279</v>
      </c>
      <c r="F27" s="1" t="str">
        <f t="shared" si="0"/>
        <v>2411TESTPoint High</v>
      </c>
      <c r="G27" s="15">
        <v>22305</v>
      </c>
      <c r="H27" s="1" t="s">
        <v>27</v>
      </c>
      <c r="I27" s="20">
        <v>1</v>
      </c>
    </row>
    <row r="28" spans="1:9" ht="76.5">
      <c r="A28" s="1" t="s">
        <v>283</v>
      </c>
      <c r="B28" s="1">
        <v>33</v>
      </c>
      <c r="C28" s="1" t="s">
        <v>92</v>
      </c>
      <c r="D28" s="1">
        <v>9</v>
      </c>
      <c r="E28" s="1" t="s">
        <v>93</v>
      </c>
      <c r="F28" s="1" t="str">
        <f t="shared" si="0"/>
        <v>339Sample Cup 1.5ml</v>
      </c>
      <c r="G28" s="15">
        <v>5516.4</v>
      </c>
      <c r="H28" s="1" t="s">
        <v>27</v>
      </c>
      <c r="I28" s="20">
        <v>1</v>
      </c>
    </row>
    <row r="29" spans="1:9" ht="76.5">
      <c r="A29" s="1" t="s">
        <v>283</v>
      </c>
      <c r="B29" s="1">
        <v>33</v>
      </c>
      <c r="C29" s="1" t="s">
        <v>92</v>
      </c>
      <c r="D29" s="1">
        <v>11</v>
      </c>
      <c r="E29" s="1" t="s">
        <v>94</v>
      </c>
      <c r="F29" s="1" t="str">
        <f t="shared" si="0"/>
        <v>3311Reaction Tube</v>
      </c>
      <c r="G29" s="15">
        <v>84552</v>
      </c>
      <c r="H29" s="1" t="s">
        <v>27</v>
      </c>
      <c r="I29" s="20">
        <v>1</v>
      </c>
    </row>
    <row r="30" spans="1:9" ht="76.5">
      <c r="A30" s="1" t="s">
        <v>283</v>
      </c>
      <c r="B30" s="1">
        <v>33</v>
      </c>
      <c r="C30" s="1" t="s">
        <v>92</v>
      </c>
      <c r="D30" s="1">
        <v>13</v>
      </c>
      <c r="E30" s="1" t="s">
        <v>95</v>
      </c>
      <c r="F30" s="1" t="str">
        <f t="shared" si="0"/>
        <v xml:space="preserve">3313CA Clean I </v>
      </c>
      <c r="G30" s="15">
        <v>3270</v>
      </c>
      <c r="H30" s="1" t="s">
        <v>27</v>
      </c>
      <c r="I30" s="20">
        <v>2</v>
      </c>
    </row>
    <row r="31" spans="1:9" ht="76.5">
      <c r="A31" s="1" t="s">
        <v>283</v>
      </c>
      <c r="B31" s="6">
        <v>33</v>
      </c>
      <c r="C31" s="6" t="s">
        <v>92</v>
      </c>
      <c r="D31" s="7">
        <v>14</v>
      </c>
      <c r="E31" s="6" t="s">
        <v>331</v>
      </c>
      <c r="F31" s="1" t="str">
        <f t="shared" si="0"/>
        <v xml:space="preserve">3314Sample Plate </v>
      </c>
      <c r="G31" s="12">
        <v>28652.400000000001</v>
      </c>
      <c r="H31" s="13" t="s">
        <v>291</v>
      </c>
      <c r="I31" s="20">
        <v>1</v>
      </c>
    </row>
    <row r="32" spans="1:9" ht="76.5">
      <c r="A32" s="1" t="s">
        <v>283</v>
      </c>
      <c r="B32" s="1">
        <v>33</v>
      </c>
      <c r="C32" s="1" t="s">
        <v>92</v>
      </c>
      <c r="D32" s="1">
        <v>29</v>
      </c>
      <c r="E32" s="1" t="s">
        <v>259</v>
      </c>
      <c r="F32" s="1" t="str">
        <f t="shared" si="0"/>
        <v>3329Dade Actin FSL Activated PTT Reagent</v>
      </c>
      <c r="G32" s="15">
        <v>46501.2</v>
      </c>
      <c r="H32" s="1" t="s">
        <v>27</v>
      </c>
      <c r="I32" s="20">
        <v>1</v>
      </c>
    </row>
    <row r="33" spans="1:9" ht="76.5">
      <c r="A33" s="1" t="s">
        <v>283</v>
      </c>
      <c r="B33" s="1">
        <v>33</v>
      </c>
      <c r="C33" s="1" t="s">
        <v>92</v>
      </c>
      <c r="D33" s="1">
        <v>41</v>
      </c>
      <c r="E33" s="1" t="s">
        <v>127</v>
      </c>
      <c r="F33" s="1" t="str">
        <f t="shared" si="0"/>
        <v>3341PT-Multi Calibrator (6 Levels)</v>
      </c>
      <c r="G33" s="15">
        <v>19083.599999999999</v>
      </c>
      <c r="H33" s="1" t="s">
        <v>27</v>
      </c>
      <c r="I33" s="20">
        <v>1</v>
      </c>
    </row>
    <row r="34" spans="1:9" ht="76.5">
      <c r="A34" s="1" t="s">
        <v>283</v>
      </c>
      <c r="B34" s="1">
        <v>33</v>
      </c>
      <c r="C34" s="1" t="s">
        <v>92</v>
      </c>
      <c r="D34" s="1">
        <v>42</v>
      </c>
      <c r="E34" s="1" t="s">
        <v>260</v>
      </c>
      <c r="F34" s="1" t="str">
        <f t="shared" si="0"/>
        <v>3342Pro C AC R</v>
      </c>
      <c r="G34" s="15">
        <v>77068.800000000003</v>
      </c>
      <c r="H34" s="1" t="s">
        <v>27</v>
      </c>
      <c r="I34" s="20">
        <v>1</v>
      </c>
    </row>
    <row r="35" spans="1:9" ht="76.5">
      <c r="A35" s="1" t="s">
        <v>283</v>
      </c>
      <c r="B35" s="1">
        <v>33</v>
      </c>
      <c r="C35" s="1" t="s">
        <v>92</v>
      </c>
      <c r="D35" s="1">
        <v>43</v>
      </c>
      <c r="E35" s="1" t="s">
        <v>255</v>
      </c>
      <c r="F35" s="1" t="str">
        <f t="shared" si="0"/>
        <v>3343INNOVANCE® D-Dimer (3x4 ml)</v>
      </c>
      <c r="G35" s="15">
        <v>99523.199999999997</v>
      </c>
      <c r="H35" s="1" t="s">
        <v>27</v>
      </c>
      <c r="I35" s="20">
        <v>1</v>
      </c>
    </row>
    <row r="36" spans="1:9" ht="76.5">
      <c r="A36" s="1" t="s">
        <v>283</v>
      </c>
      <c r="B36" s="1">
        <v>33</v>
      </c>
      <c r="C36" s="1" t="s">
        <v>92</v>
      </c>
      <c r="D36" s="1">
        <v>44</v>
      </c>
      <c r="E36" s="1" t="s">
        <v>140</v>
      </c>
      <c r="F36" s="1" t="str">
        <f t="shared" si="0"/>
        <v>3344INNOVANCE® D-Dimer (6x4 ml)</v>
      </c>
      <c r="G36" s="15">
        <v>185834.82</v>
      </c>
      <c r="H36" s="1" t="s">
        <v>27</v>
      </c>
      <c r="I36" s="20">
        <v>1</v>
      </c>
    </row>
    <row r="37" spans="1:9" ht="76.5">
      <c r="A37" s="1" t="s">
        <v>283</v>
      </c>
      <c r="B37" s="1">
        <v>33</v>
      </c>
      <c r="C37" s="1" t="s">
        <v>92</v>
      </c>
      <c r="D37" s="1">
        <v>52</v>
      </c>
      <c r="E37" s="1" t="s">
        <v>141</v>
      </c>
      <c r="F37" s="1" t="str">
        <f t="shared" si="0"/>
        <v>3352INNOVANCE® D-Dimer Controls</v>
      </c>
      <c r="G37" s="15">
        <v>29983.200000000001</v>
      </c>
      <c r="H37" s="1" t="s">
        <v>27</v>
      </c>
      <c r="I37" s="20">
        <v>1</v>
      </c>
    </row>
    <row r="38" spans="1:9" ht="76.5">
      <c r="A38" s="1" t="s">
        <v>283</v>
      </c>
      <c r="B38" s="1">
        <v>33</v>
      </c>
      <c r="C38" s="1" t="s">
        <v>92</v>
      </c>
      <c r="D38" s="1">
        <v>71</v>
      </c>
      <c r="E38" s="1" t="s">
        <v>267</v>
      </c>
      <c r="F38" s="1" t="str">
        <f t="shared" si="0"/>
        <v>3371LA 1 Screening Reagent</v>
      </c>
      <c r="G38" s="15">
        <v>28854</v>
      </c>
      <c r="H38" s="1" t="s">
        <v>27</v>
      </c>
      <c r="I38" s="20">
        <v>1</v>
      </c>
    </row>
    <row r="39" spans="1:9" ht="76.5">
      <c r="A39" s="1" t="s">
        <v>283</v>
      </c>
      <c r="B39" s="1">
        <v>33</v>
      </c>
      <c r="C39" s="1" t="s">
        <v>92</v>
      </c>
      <c r="D39" s="1">
        <v>72</v>
      </c>
      <c r="E39" s="1" t="s">
        <v>268</v>
      </c>
      <c r="F39" s="1" t="str">
        <f t="shared" si="0"/>
        <v>3372LA 2 Confirmation Reagent</v>
      </c>
      <c r="G39" s="15">
        <v>24423.599999999999</v>
      </c>
      <c r="H39" s="1" t="s">
        <v>27</v>
      </c>
      <c r="I39" s="20">
        <v>1</v>
      </c>
    </row>
    <row r="40" spans="1:9" ht="76.5">
      <c r="A40" s="1" t="s">
        <v>283</v>
      </c>
      <c r="B40" s="1">
        <v>33</v>
      </c>
      <c r="C40" s="1" t="s">
        <v>92</v>
      </c>
      <c r="D40" s="1">
        <v>75</v>
      </c>
      <c r="E40" s="1" t="s">
        <v>276</v>
      </c>
      <c r="F40" s="1" t="str">
        <f t="shared" si="0"/>
        <v>3375ProC Control plasma</v>
      </c>
      <c r="G40" s="15">
        <v>28159.200000000001</v>
      </c>
      <c r="H40" s="1" t="s">
        <v>27</v>
      </c>
      <c r="I40" s="20">
        <v>1</v>
      </c>
    </row>
    <row r="41" spans="1:9" ht="76.5">
      <c r="A41" s="1" t="s">
        <v>283</v>
      </c>
      <c r="B41" s="1">
        <v>33</v>
      </c>
      <c r="C41" s="1" t="s">
        <v>92</v>
      </c>
      <c r="D41" s="1">
        <v>77</v>
      </c>
      <c r="E41" s="1" t="s">
        <v>244</v>
      </c>
      <c r="F41" s="1" t="str">
        <f t="shared" si="0"/>
        <v>3377BC validation kit</v>
      </c>
      <c r="G41" s="15">
        <v>12776.4</v>
      </c>
      <c r="H41" s="1" t="s">
        <v>27</v>
      </c>
      <c r="I41" s="20">
        <v>1</v>
      </c>
    </row>
    <row r="42" spans="1:9" ht="76.5">
      <c r="A42" s="1" t="s">
        <v>283</v>
      </c>
      <c r="B42" s="1">
        <v>33</v>
      </c>
      <c r="C42" s="1" t="s">
        <v>92</v>
      </c>
      <c r="D42" s="1">
        <v>78</v>
      </c>
      <c r="E42" s="1" t="s">
        <v>233</v>
      </c>
      <c r="F42" s="1" t="str">
        <f t="shared" si="0"/>
        <v>3378Cleaner SCS</v>
      </c>
      <c r="G42" s="15">
        <v>4473.6000000000004</v>
      </c>
      <c r="H42" s="1" t="s">
        <v>27</v>
      </c>
      <c r="I42" s="20">
        <v>1</v>
      </c>
    </row>
    <row r="43" spans="1:9" ht="76.5">
      <c r="A43" s="1" t="s">
        <v>283</v>
      </c>
      <c r="B43" s="1">
        <v>33</v>
      </c>
      <c r="C43" s="1" t="s">
        <v>92</v>
      </c>
      <c r="D43" s="1">
        <v>80</v>
      </c>
      <c r="E43" s="1" t="s">
        <v>269</v>
      </c>
      <c r="F43" s="1" t="str">
        <f t="shared" si="0"/>
        <v>3380LA Control Tip:High</v>
      </c>
      <c r="G43" s="15">
        <v>25950</v>
      </c>
      <c r="H43" s="1" t="s">
        <v>27</v>
      </c>
      <c r="I43" s="20">
        <v>1</v>
      </c>
    </row>
    <row r="44" spans="1:9" ht="76.5">
      <c r="A44" s="1" t="s">
        <v>283</v>
      </c>
      <c r="B44" s="1">
        <v>33</v>
      </c>
      <c r="C44" s="1" t="s">
        <v>92</v>
      </c>
      <c r="D44" s="1">
        <v>81</v>
      </c>
      <c r="E44" s="1" t="s">
        <v>270</v>
      </c>
      <c r="F44" s="1" t="str">
        <f t="shared" si="0"/>
        <v>3381LA Control Tip: Low</v>
      </c>
      <c r="G44" s="15">
        <v>25950</v>
      </c>
      <c r="H44" s="1" t="s">
        <v>27</v>
      </c>
      <c r="I44" s="20">
        <v>1</v>
      </c>
    </row>
    <row r="45" spans="1:9" ht="76.5">
      <c r="A45" s="1" t="s">
        <v>283</v>
      </c>
      <c r="B45" s="1">
        <v>33</v>
      </c>
      <c r="C45" s="1" t="s">
        <v>92</v>
      </c>
      <c r="D45" s="1">
        <v>82</v>
      </c>
      <c r="E45" s="1" t="s">
        <v>96</v>
      </c>
      <c r="F45" s="1" t="str">
        <f t="shared" si="0"/>
        <v>3382Calcium Chloride Solution 0.025 mol/l</v>
      </c>
      <c r="G45" s="15">
        <v>4502.3999999999996</v>
      </c>
      <c r="H45" s="1" t="s">
        <v>27</v>
      </c>
      <c r="I45" s="20">
        <v>1</v>
      </c>
    </row>
    <row r="46" spans="1:9" ht="76.5">
      <c r="A46" s="1" t="s">
        <v>283</v>
      </c>
      <c r="B46" s="1">
        <v>33</v>
      </c>
      <c r="C46" s="1" t="s">
        <v>92</v>
      </c>
      <c r="D46" s="1">
        <v>84</v>
      </c>
      <c r="E46" s="1" t="s">
        <v>128</v>
      </c>
      <c r="F46" s="1" t="str">
        <f t="shared" si="0"/>
        <v>3384Standard Human Plasma</v>
      </c>
      <c r="G46" s="15">
        <v>27508.799999999999</v>
      </c>
      <c r="H46" s="1" t="s">
        <v>27</v>
      </c>
      <c r="I46" s="20">
        <v>1</v>
      </c>
    </row>
    <row r="47" spans="1:9" ht="76.5">
      <c r="A47" s="1" t="s">
        <v>283</v>
      </c>
      <c r="B47" s="1">
        <v>33</v>
      </c>
      <c r="C47" s="1" t="s">
        <v>92</v>
      </c>
      <c r="D47" s="1">
        <v>98</v>
      </c>
      <c r="E47" s="1" t="s">
        <v>97</v>
      </c>
      <c r="F47" s="1" t="str">
        <f t="shared" si="0"/>
        <v>3398Thromborel S</v>
      </c>
      <c r="G47" s="15">
        <v>26494.799999999999</v>
      </c>
      <c r="H47" s="1" t="s">
        <v>27</v>
      </c>
      <c r="I47" s="20">
        <v>1</v>
      </c>
    </row>
    <row r="48" spans="1:9" ht="76.5">
      <c r="A48" s="1" t="s">
        <v>283</v>
      </c>
      <c r="B48" s="1">
        <v>33</v>
      </c>
      <c r="C48" s="1" t="s">
        <v>92</v>
      </c>
      <c r="D48" s="1">
        <v>103</v>
      </c>
      <c r="E48" s="1" t="s">
        <v>277</v>
      </c>
      <c r="F48" s="1" t="str">
        <f t="shared" si="0"/>
        <v>33103Berichrom Protein C (4x5mL)</v>
      </c>
      <c r="G48" s="15">
        <v>61849.2</v>
      </c>
      <c r="H48" s="1" t="s">
        <v>27</v>
      </c>
      <c r="I48" s="20">
        <v>1</v>
      </c>
    </row>
    <row r="49" spans="1:9" ht="76.5">
      <c r="A49" s="1" t="s">
        <v>283</v>
      </c>
      <c r="B49" s="1">
        <v>33</v>
      </c>
      <c r="C49" s="1" t="s">
        <v>92</v>
      </c>
      <c r="D49" s="1">
        <v>104</v>
      </c>
      <c r="E49" s="1" t="s">
        <v>167</v>
      </c>
      <c r="F49" s="1" t="str">
        <f t="shared" si="0"/>
        <v>33104BCS System Cuvette rotors</v>
      </c>
      <c r="G49" s="15">
        <v>86760</v>
      </c>
      <c r="H49" s="1" t="s">
        <v>27</v>
      </c>
      <c r="I49" s="20">
        <v>1</v>
      </c>
    </row>
    <row r="50" spans="1:9" ht="76.5">
      <c r="A50" s="1" t="s">
        <v>283</v>
      </c>
      <c r="B50" s="1">
        <v>33</v>
      </c>
      <c r="C50" s="1" t="s">
        <v>92</v>
      </c>
      <c r="D50" s="1">
        <v>116</v>
      </c>
      <c r="E50" s="1" t="s">
        <v>129</v>
      </c>
      <c r="F50" s="1" t="str">
        <f t="shared" si="0"/>
        <v>33116Berichrom Antithrombin III (A) (6x5ml)</v>
      </c>
      <c r="G50" s="15">
        <v>19891.2</v>
      </c>
      <c r="H50" s="1" t="s">
        <v>27</v>
      </c>
      <c r="I50" s="20">
        <v>1</v>
      </c>
    </row>
    <row r="51" spans="1:9" ht="76.5">
      <c r="A51" s="1" t="s">
        <v>283</v>
      </c>
      <c r="B51" s="1">
        <v>33</v>
      </c>
      <c r="C51" s="1" t="s">
        <v>92</v>
      </c>
      <c r="D51" s="1">
        <v>117</v>
      </c>
      <c r="E51" s="1" t="s">
        <v>168</v>
      </c>
      <c r="F51" s="1" t="str">
        <f t="shared" si="0"/>
        <v>33117Washing solution for Coagulation Analyzer</v>
      </c>
      <c r="G51" s="15">
        <v>5336.4</v>
      </c>
      <c r="H51" s="1" t="s">
        <v>27</v>
      </c>
      <c r="I51" s="20">
        <v>1</v>
      </c>
    </row>
    <row r="52" spans="1:9" ht="76.5">
      <c r="A52" s="1" t="s">
        <v>283</v>
      </c>
      <c r="B52" s="1">
        <v>33</v>
      </c>
      <c r="C52" s="1" t="s">
        <v>92</v>
      </c>
      <c r="D52" s="1">
        <v>118</v>
      </c>
      <c r="E52" s="1" t="s">
        <v>98</v>
      </c>
      <c r="F52" s="1" t="str">
        <f t="shared" si="0"/>
        <v>33118Multifibren U</v>
      </c>
      <c r="G52" s="15">
        <v>12980.4</v>
      </c>
      <c r="H52" s="1" t="s">
        <v>27</v>
      </c>
      <c r="I52" s="20">
        <v>1</v>
      </c>
    </row>
    <row r="53" spans="1:9" ht="38.25">
      <c r="A53" s="1" t="s">
        <v>283</v>
      </c>
      <c r="B53" s="1">
        <v>34</v>
      </c>
      <c r="C53" s="1" t="s">
        <v>123</v>
      </c>
      <c r="D53" s="1">
        <v>3</v>
      </c>
      <c r="E53" s="1" t="s">
        <v>175</v>
      </c>
      <c r="F53" s="1" t="str">
        <f t="shared" si="0"/>
        <v xml:space="preserve">343PT Owren manual - PT iz kapilarnog uzorka </v>
      </c>
      <c r="G53" s="15">
        <v>13100</v>
      </c>
      <c r="H53" s="1" t="s">
        <v>111</v>
      </c>
      <c r="I53" s="20">
        <v>2</v>
      </c>
    </row>
    <row r="54" spans="1:9" ht="38.25">
      <c r="A54" s="1" t="s">
        <v>283</v>
      </c>
      <c r="B54" s="1">
        <v>34</v>
      </c>
      <c r="C54" s="1" t="s">
        <v>123</v>
      </c>
      <c r="D54" s="1">
        <v>19</v>
      </c>
      <c r="E54" s="1" t="s">
        <v>124</v>
      </c>
      <c r="F54" s="1" t="str">
        <f t="shared" si="0"/>
        <v>3419Čašice za trombostat, 500 komad</v>
      </c>
      <c r="G54" s="15">
        <v>4200</v>
      </c>
      <c r="H54" s="1" t="s">
        <v>111</v>
      </c>
      <c r="I54" s="20">
        <v>2</v>
      </c>
    </row>
    <row r="55" spans="1:9" ht="38.25">
      <c r="A55" s="1" t="s">
        <v>283</v>
      </c>
      <c r="B55" s="1">
        <v>34</v>
      </c>
      <c r="C55" s="1" t="s">
        <v>123</v>
      </c>
      <c r="D55" s="1">
        <v>20</v>
      </c>
      <c r="E55" s="1" t="s">
        <v>125</v>
      </c>
      <c r="F55" s="1" t="str">
        <f t="shared" si="0"/>
        <v>3420Kuglice za trombostat, 500 komad</v>
      </c>
      <c r="G55" s="15">
        <v>3200</v>
      </c>
      <c r="H55" s="1" t="s">
        <v>111</v>
      </c>
      <c r="I55" s="20">
        <v>1</v>
      </c>
    </row>
    <row r="56" spans="1:9" ht="38.25">
      <c r="A56" s="1" t="s">
        <v>283</v>
      </c>
      <c r="B56" s="1">
        <v>37</v>
      </c>
      <c r="C56" s="1" t="s">
        <v>177</v>
      </c>
      <c r="D56" s="1">
        <v>1</v>
      </c>
      <c r="E56" s="1" t="s">
        <v>160</v>
      </c>
      <c r="F56" s="1" t="str">
        <f t="shared" si="0"/>
        <v>371Technoplastin HIS - PT iz venskog uzorka</v>
      </c>
      <c r="G56" s="15">
        <v>111000</v>
      </c>
      <c r="H56" s="1" t="s">
        <v>111</v>
      </c>
      <c r="I56" s="20">
        <v>1</v>
      </c>
    </row>
    <row r="57" spans="1:9" ht="38.25">
      <c r="A57" s="1" t="s">
        <v>283</v>
      </c>
      <c r="B57" s="1">
        <v>37</v>
      </c>
      <c r="C57" s="1" t="s">
        <v>177</v>
      </c>
      <c r="D57" s="1">
        <v>3</v>
      </c>
      <c r="E57" s="1" t="s">
        <v>178</v>
      </c>
      <c r="F57" s="1" t="str">
        <f t="shared" si="0"/>
        <v>373Siron LS aPTT</v>
      </c>
      <c r="G57" s="15">
        <v>38025</v>
      </c>
      <c r="H57" s="1" t="s">
        <v>111</v>
      </c>
      <c r="I57" s="20">
        <v>1</v>
      </c>
    </row>
    <row r="58" spans="1:9" ht="38.25">
      <c r="A58" s="1" t="s">
        <v>283</v>
      </c>
      <c r="B58" s="1">
        <v>37</v>
      </c>
      <c r="C58" s="1" t="s">
        <v>177</v>
      </c>
      <c r="D58" s="1">
        <v>4</v>
      </c>
      <c r="E58" s="1" t="s">
        <v>176</v>
      </c>
      <c r="F58" s="1" t="str">
        <f t="shared" si="0"/>
        <v>374Ca-Chloride 25 mmol 100ml</v>
      </c>
      <c r="G58" s="15">
        <v>1650</v>
      </c>
      <c r="H58" s="1" t="s">
        <v>111</v>
      </c>
      <c r="I58" s="20">
        <v>1</v>
      </c>
    </row>
    <row r="59" spans="1:9" ht="38.25">
      <c r="A59" s="1" t="s">
        <v>283</v>
      </c>
      <c r="B59" s="1">
        <v>37</v>
      </c>
      <c r="C59" s="1" t="s">
        <v>177</v>
      </c>
      <c r="D59" s="1">
        <v>5</v>
      </c>
      <c r="E59" s="1" t="s">
        <v>176</v>
      </c>
      <c r="F59" s="1" t="str">
        <f t="shared" si="0"/>
        <v>375Ca-Chloride 25 mmol 100ml</v>
      </c>
      <c r="G59" s="15">
        <v>1194</v>
      </c>
      <c r="H59" s="1" t="s">
        <v>111</v>
      </c>
      <c r="I59" s="20">
        <v>1</v>
      </c>
    </row>
    <row r="60" spans="1:9" ht="38.25">
      <c r="A60" s="1" t="s">
        <v>283</v>
      </c>
      <c r="B60" s="1">
        <v>37</v>
      </c>
      <c r="C60" s="1" t="s">
        <v>177</v>
      </c>
      <c r="D60" s="1">
        <v>9</v>
      </c>
      <c r="E60" s="1" t="s">
        <v>236</v>
      </c>
      <c r="F60" s="1" t="str">
        <f t="shared" si="0"/>
        <v>379D-Dimer Latex Kit 50 T</v>
      </c>
      <c r="G60" s="15">
        <v>23015</v>
      </c>
      <c r="H60" s="1" t="s">
        <v>111</v>
      </c>
      <c r="I60" s="20">
        <v>1</v>
      </c>
    </row>
    <row r="61" spans="1:9" ht="38.25">
      <c r="A61" s="1" t="s">
        <v>283</v>
      </c>
      <c r="B61" s="1">
        <v>37</v>
      </c>
      <c r="C61" s="1" t="s">
        <v>177</v>
      </c>
      <c r="D61" s="1">
        <v>10</v>
      </c>
      <c r="E61" s="1" t="s">
        <v>237</v>
      </c>
      <c r="F61" s="1" t="str">
        <f t="shared" si="0"/>
        <v>3710D-Dimer Control High 1 ml</v>
      </c>
      <c r="G61" s="15">
        <v>2740</v>
      </c>
      <c r="H61" s="1" t="s">
        <v>111</v>
      </c>
      <c r="I61" s="20">
        <v>2</v>
      </c>
    </row>
    <row r="62" spans="1:9" ht="38.25">
      <c r="A62" s="1" t="s">
        <v>283</v>
      </c>
      <c r="B62" s="1">
        <v>37</v>
      </c>
      <c r="C62" s="1" t="s">
        <v>177</v>
      </c>
      <c r="D62" s="1">
        <v>11</v>
      </c>
      <c r="E62" s="1" t="s">
        <v>238</v>
      </c>
      <c r="F62" s="1" t="str">
        <f t="shared" si="0"/>
        <v>3711D-Dimer Control Low 1 ml</v>
      </c>
      <c r="G62" s="15">
        <v>2740</v>
      </c>
      <c r="H62" s="1" t="s">
        <v>111</v>
      </c>
      <c r="I62" s="20">
        <v>2</v>
      </c>
    </row>
    <row r="63" spans="1:9" ht="38.25">
      <c r="A63" s="1" t="s">
        <v>283</v>
      </c>
      <c r="B63" s="1">
        <v>37</v>
      </c>
      <c r="C63" s="1" t="s">
        <v>177</v>
      </c>
      <c r="D63" s="1">
        <v>14</v>
      </c>
      <c r="E63" s="1" t="s">
        <v>179</v>
      </c>
      <c r="F63" s="1" t="str">
        <f t="shared" si="0"/>
        <v>3714Thrombin Reagent 6x6 ml</v>
      </c>
      <c r="G63" s="15">
        <v>18720</v>
      </c>
      <c r="H63" s="1" t="s">
        <v>111</v>
      </c>
      <c r="I63" s="20">
        <v>2</v>
      </c>
    </row>
    <row r="64" spans="1:9" ht="38.25">
      <c r="A64" s="1" t="s">
        <v>283</v>
      </c>
      <c r="B64" s="1">
        <v>37</v>
      </c>
      <c r="C64" s="1" t="s">
        <v>177</v>
      </c>
      <c r="D64" s="1">
        <v>15</v>
      </c>
      <c r="E64" s="1" t="s">
        <v>284</v>
      </c>
      <c r="F64" s="1" t="str">
        <f t="shared" si="0"/>
        <v>3715Technochrom AT III Kit - 100 t</v>
      </c>
      <c r="G64" s="15">
        <v>27720</v>
      </c>
      <c r="H64" s="1" t="s">
        <v>111</v>
      </c>
      <c r="I64" s="20">
        <v>1</v>
      </c>
    </row>
    <row r="65" spans="1:9" ht="38.25">
      <c r="A65" s="1" t="s">
        <v>283</v>
      </c>
      <c r="B65" s="1">
        <v>37</v>
      </c>
      <c r="C65" s="1" t="s">
        <v>177</v>
      </c>
      <c r="D65" s="1">
        <v>16</v>
      </c>
      <c r="E65" s="1" t="s">
        <v>180</v>
      </c>
      <c r="F65" s="1" t="str">
        <f t="shared" si="0"/>
        <v>3716Technochrom anti Xa KIT80T</v>
      </c>
      <c r="G65" s="15">
        <v>27720</v>
      </c>
      <c r="H65" s="1" t="s">
        <v>111</v>
      </c>
      <c r="I65" s="20">
        <v>1</v>
      </c>
    </row>
    <row r="66" spans="1:9" ht="38.25">
      <c r="A66" s="1" t="s">
        <v>283</v>
      </c>
      <c r="B66" s="1">
        <v>37</v>
      </c>
      <c r="C66" s="1" t="s">
        <v>177</v>
      </c>
      <c r="D66" s="1">
        <v>17</v>
      </c>
      <c r="E66" s="1" t="s">
        <v>285</v>
      </c>
      <c r="F66" s="1" t="str">
        <f t="shared" ref="F66:F129" si="1">B66&amp;D66&amp;E66</f>
        <v>3717Technochrom Protein C 30T</v>
      </c>
      <c r="G66" s="15">
        <v>26490</v>
      </c>
      <c r="H66" s="1" t="s">
        <v>111</v>
      </c>
      <c r="I66" s="20">
        <v>1</v>
      </c>
    </row>
    <row r="67" spans="1:9" ht="38.25">
      <c r="A67" s="1" t="s">
        <v>283</v>
      </c>
      <c r="B67" s="1">
        <v>37</v>
      </c>
      <c r="C67" s="1" t="s">
        <v>177</v>
      </c>
      <c r="D67" s="1">
        <v>21</v>
      </c>
      <c r="E67" s="1" t="s">
        <v>181</v>
      </c>
      <c r="F67" s="1" t="str">
        <f t="shared" si="1"/>
        <v>3721Coagulation control N for Ceveron</v>
      </c>
      <c r="G67" s="15">
        <v>1250</v>
      </c>
      <c r="H67" s="1" t="s">
        <v>111</v>
      </c>
      <c r="I67" s="20">
        <v>0</v>
      </c>
    </row>
    <row r="68" spans="1:9" ht="38.25">
      <c r="A68" s="1" t="s">
        <v>283</v>
      </c>
      <c r="B68" s="1">
        <v>37</v>
      </c>
      <c r="C68" s="1" t="s">
        <v>177</v>
      </c>
      <c r="D68" s="1">
        <v>22</v>
      </c>
      <c r="E68" s="1" t="s">
        <v>182</v>
      </c>
      <c r="F68" s="1" t="str">
        <f t="shared" si="1"/>
        <v>3722Coagulation control A  for Ceveron</v>
      </c>
      <c r="G68" s="15">
        <v>1250</v>
      </c>
      <c r="H68" s="1" t="s">
        <v>111</v>
      </c>
      <c r="I68" s="20">
        <v>2</v>
      </c>
    </row>
    <row r="69" spans="1:9" ht="38.25">
      <c r="A69" s="1" t="s">
        <v>283</v>
      </c>
      <c r="B69" s="1">
        <v>37</v>
      </c>
      <c r="C69" s="1" t="s">
        <v>177</v>
      </c>
      <c r="D69" s="1">
        <v>23</v>
      </c>
      <c r="E69" s="1" t="s">
        <v>183</v>
      </c>
      <c r="F69" s="1" t="str">
        <f t="shared" si="1"/>
        <v>3723AK Calibrant</v>
      </c>
      <c r="G69" s="15">
        <v>10000</v>
      </c>
      <c r="H69" s="1" t="s">
        <v>111</v>
      </c>
      <c r="I69" s="20">
        <v>1</v>
      </c>
    </row>
    <row r="70" spans="1:9" ht="38.25">
      <c r="A70" s="1" t="s">
        <v>283</v>
      </c>
      <c r="B70" s="1">
        <v>37</v>
      </c>
      <c r="C70" s="1" t="s">
        <v>177</v>
      </c>
      <c r="D70" s="1">
        <v>25</v>
      </c>
      <c r="E70" s="1" t="s">
        <v>184</v>
      </c>
      <c r="F70" s="1" t="str">
        <f t="shared" si="1"/>
        <v>3725Ceveron Cleaning Solution 750ml</v>
      </c>
      <c r="G70" s="15">
        <v>2383</v>
      </c>
      <c r="H70" s="1" t="s">
        <v>111</v>
      </c>
      <c r="I70" s="20">
        <v>3</v>
      </c>
    </row>
    <row r="71" spans="1:9" ht="38.25">
      <c r="A71" s="1" t="s">
        <v>283</v>
      </c>
      <c r="B71" s="1">
        <v>37</v>
      </c>
      <c r="C71" s="1" t="s">
        <v>177</v>
      </c>
      <c r="D71" s="1">
        <v>26</v>
      </c>
      <c r="E71" s="1" t="s">
        <v>185</v>
      </c>
      <c r="F71" s="1" t="str">
        <f t="shared" si="1"/>
        <v>3726Ceveron Cleaning Sol. 3% 25ml</v>
      </c>
      <c r="G71" s="15">
        <v>1769</v>
      </c>
      <c r="H71" s="1" t="s">
        <v>111</v>
      </c>
      <c r="I71" s="20">
        <v>1</v>
      </c>
    </row>
    <row r="72" spans="1:9" ht="38.25">
      <c r="A72" s="1" t="s">
        <v>283</v>
      </c>
      <c r="B72" s="1">
        <v>37</v>
      </c>
      <c r="C72" s="1" t="s">
        <v>177</v>
      </c>
      <c r="D72" s="1">
        <v>27</v>
      </c>
      <c r="E72" s="1" t="s">
        <v>186</v>
      </c>
      <c r="F72" s="1" t="str">
        <f t="shared" si="1"/>
        <v>3727Ceveron Wash Solution 30ml</v>
      </c>
      <c r="G72" s="15">
        <v>1769</v>
      </c>
      <c r="H72" s="1" t="s">
        <v>111</v>
      </c>
      <c r="I72" s="20">
        <v>3</v>
      </c>
    </row>
    <row r="73" spans="1:9" ht="38.25">
      <c r="A73" s="1" t="s">
        <v>283</v>
      </c>
      <c r="B73" s="1">
        <v>37</v>
      </c>
      <c r="C73" s="1" t="s">
        <v>177</v>
      </c>
      <c r="D73" s="1">
        <v>28</v>
      </c>
      <c r="E73" s="1" t="s">
        <v>187</v>
      </c>
      <c r="F73" s="1" t="str">
        <f t="shared" si="1"/>
        <v>3728Ceveron Wash Solution 750ml</v>
      </c>
      <c r="G73" s="15">
        <v>5578</v>
      </c>
      <c r="H73" s="1" t="s">
        <v>111</v>
      </c>
      <c r="I73" s="20">
        <v>1</v>
      </c>
    </row>
    <row r="74" spans="1:9" ht="38.25">
      <c r="A74" s="1" t="s">
        <v>283</v>
      </c>
      <c r="B74" s="1">
        <v>37</v>
      </c>
      <c r="C74" s="1" t="s">
        <v>177</v>
      </c>
      <c r="D74" s="1">
        <v>29</v>
      </c>
      <c r="E74" s="1" t="s">
        <v>188</v>
      </c>
      <c r="F74" s="1" t="str">
        <f t="shared" si="1"/>
        <v>3729Cuvette segments 50x12 racks</v>
      </c>
      <c r="G74" s="15">
        <v>8240</v>
      </c>
      <c r="H74" s="1" t="s">
        <v>111</v>
      </c>
      <c r="I74" s="20">
        <v>1</v>
      </c>
    </row>
    <row r="75" spans="1:9" ht="25.5">
      <c r="A75" s="1" t="s">
        <v>283</v>
      </c>
      <c r="B75" s="1">
        <v>60</v>
      </c>
      <c r="C75" s="1" t="s">
        <v>219</v>
      </c>
      <c r="D75" s="1">
        <v>1</v>
      </c>
      <c r="E75" s="1" t="s">
        <v>54</v>
      </c>
      <c r="F75" s="1" t="str">
        <f t="shared" si="1"/>
        <v>601Alkalna fosfataza</v>
      </c>
      <c r="G75" s="15">
        <v>42040</v>
      </c>
      <c r="H75" s="1" t="s">
        <v>126</v>
      </c>
      <c r="I75" s="20">
        <v>3</v>
      </c>
    </row>
    <row r="76" spans="1:9" ht="25.5">
      <c r="A76" s="1" t="s">
        <v>283</v>
      </c>
      <c r="B76" s="1">
        <v>60</v>
      </c>
      <c r="C76" s="1" t="s">
        <v>219</v>
      </c>
      <c r="D76" s="1">
        <v>2</v>
      </c>
      <c r="E76" s="1" t="s">
        <v>150</v>
      </c>
      <c r="F76" s="1" t="str">
        <f t="shared" si="1"/>
        <v>602ALANIN AMINOTRANSFERAZA</v>
      </c>
      <c r="G76" s="15">
        <v>33012</v>
      </c>
      <c r="H76" s="1" t="s">
        <v>126</v>
      </c>
      <c r="I76" s="20">
        <v>3</v>
      </c>
    </row>
    <row r="77" spans="1:9" ht="25.5">
      <c r="A77" s="1" t="s">
        <v>283</v>
      </c>
      <c r="B77" s="1">
        <v>60</v>
      </c>
      <c r="C77" s="1" t="s">
        <v>219</v>
      </c>
      <c r="D77" s="1">
        <v>3</v>
      </c>
      <c r="E77" s="1" t="s">
        <v>142</v>
      </c>
      <c r="F77" s="1" t="str">
        <f t="shared" si="1"/>
        <v>603Amilaza</v>
      </c>
      <c r="G77" s="15">
        <v>22415</v>
      </c>
      <c r="H77" s="1" t="s">
        <v>126</v>
      </c>
      <c r="I77" s="20">
        <v>3</v>
      </c>
    </row>
    <row r="78" spans="1:9" ht="25.5">
      <c r="A78" s="1" t="s">
        <v>283</v>
      </c>
      <c r="B78" s="1">
        <v>60</v>
      </c>
      <c r="C78" s="1" t="s">
        <v>219</v>
      </c>
      <c r="D78" s="1">
        <v>4</v>
      </c>
      <c r="E78" s="1" t="s">
        <v>149</v>
      </c>
      <c r="F78" s="1" t="str">
        <f t="shared" si="1"/>
        <v>604ASPARTAT AMINOTRANSFERAZA</v>
      </c>
      <c r="G78" s="15">
        <v>33012</v>
      </c>
      <c r="H78" s="1" t="s">
        <v>126</v>
      </c>
      <c r="I78" s="20">
        <v>1</v>
      </c>
    </row>
    <row r="79" spans="1:9" ht="25.5">
      <c r="A79" s="1" t="s">
        <v>283</v>
      </c>
      <c r="B79" s="1">
        <v>60</v>
      </c>
      <c r="C79" s="1" t="s">
        <v>219</v>
      </c>
      <c r="D79" s="1">
        <v>5</v>
      </c>
      <c r="E79" s="1" t="s">
        <v>153</v>
      </c>
      <c r="F79" s="1" t="str">
        <f t="shared" si="1"/>
        <v>605KREATIN KINAZA</v>
      </c>
      <c r="G79" s="15">
        <v>31212</v>
      </c>
      <c r="H79" s="1" t="s">
        <v>126</v>
      </c>
      <c r="I79" s="20">
        <v>2</v>
      </c>
    </row>
    <row r="80" spans="1:9" ht="25.5">
      <c r="A80" s="1" t="s">
        <v>283</v>
      </c>
      <c r="B80" s="1">
        <v>60</v>
      </c>
      <c r="C80" s="1" t="s">
        <v>219</v>
      </c>
      <c r="D80" s="1">
        <v>6</v>
      </c>
      <c r="E80" s="1" t="s">
        <v>241</v>
      </c>
      <c r="F80" s="1" t="str">
        <f t="shared" si="1"/>
        <v>606CK MB</v>
      </c>
      <c r="G80" s="15">
        <v>94348.800000000003</v>
      </c>
      <c r="H80" s="1" t="s">
        <v>126</v>
      </c>
      <c r="I80" s="20">
        <v>2</v>
      </c>
    </row>
    <row r="81" spans="1:9" ht="25.5">
      <c r="A81" s="1" t="s">
        <v>283</v>
      </c>
      <c r="B81" s="1">
        <v>60</v>
      </c>
      <c r="C81" s="1" t="s">
        <v>219</v>
      </c>
      <c r="D81" s="1">
        <v>7</v>
      </c>
      <c r="E81" s="1" t="s">
        <v>151</v>
      </c>
      <c r="F81" s="1" t="str">
        <f t="shared" si="1"/>
        <v>607GAMA-GLUTAMIL TRANSFERAZA</v>
      </c>
      <c r="G81" s="15">
        <v>15492</v>
      </c>
      <c r="H81" s="1" t="s">
        <v>126</v>
      </c>
      <c r="I81" s="20">
        <v>2</v>
      </c>
    </row>
    <row r="82" spans="1:9" ht="25.5">
      <c r="A82" s="1" t="s">
        <v>283</v>
      </c>
      <c r="B82" s="1">
        <v>60</v>
      </c>
      <c r="C82" s="1" t="s">
        <v>219</v>
      </c>
      <c r="D82" s="1">
        <v>8</v>
      </c>
      <c r="E82" s="1" t="s">
        <v>152</v>
      </c>
      <c r="F82" s="1" t="str">
        <f t="shared" si="1"/>
        <v>608LAKTAT DEHIDROGENAZA</v>
      </c>
      <c r="G82" s="15">
        <v>15576</v>
      </c>
      <c r="H82" s="1" t="s">
        <v>126</v>
      </c>
      <c r="I82" s="20">
        <v>2</v>
      </c>
    </row>
    <row r="83" spans="1:9" ht="25.5">
      <c r="A83" s="1" t="s">
        <v>283</v>
      </c>
      <c r="B83" s="1">
        <v>60</v>
      </c>
      <c r="C83" s="1" t="s">
        <v>219</v>
      </c>
      <c r="D83" s="1">
        <v>11</v>
      </c>
      <c r="E83" s="1" t="s">
        <v>51</v>
      </c>
      <c r="F83" s="1" t="str">
        <f t="shared" si="1"/>
        <v>6011HbA1c</v>
      </c>
      <c r="G83" s="15">
        <v>325390</v>
      </c>
      <c r="H83" s="1" t="s">
        <v>126</v>
      </c>
      <c r="I83" s="20">
        <v>2</v>
      </c>
    </row>
    <row r="84" spans="1:9" ht="25.5">
      <c r="A84" s="1" t="s">
        <v>283</v>
      </c>
      <c r="B84" s="1">
        <v>60</v>
      </c>
      <c r="C84" s="1" t="s">
        <v>219</v>
      </c>
      <c r="D84" s="1">
        <v>12</v>
      </c>
      <c r="E84" s="1" t="s">
        <v>256</v>
      </c>
      <c r="F84" s="1" t="str">
        <f t="shared" si="1"/>
        <v>6012HBA1C cal</v>
      </c>
      <c r="G84" s="15">
        <v>18225</v>
      </c>
      <c r="H84" s="1" t="s">
        <v>126</v>
      </c>
      <c r="I84" s="20">
        <v>1</v>
      </c>
    </row>
    <row r="85" spans="1:9" ht="25.5">
      <c r="A85" s="1" t="s">
        <v>283</v>
      </c>
      <c r="B85" s="1">
        <v>60</v>
      </c>
      <c r="C85" s="1" t="s">
        <v>219</v>
      </c>
      <c r="D85" s="1">
        <v>13</v>
      </c>
      <c r="E85" s="1" t="s">
        <v>257</v>
      </c>
      <c r="F85" s="1" t="str">
        <f t="shared" si="1"/>
        <v>6013HBA1C ctl</v>
      </c>
      <c r="G85" s="15">
        <v>18225</v>
      </c>
      <c r="H85" s="1" t="s">
        <v>126</v>
      </c>
      <c r="I85" s="20">
        <v>1</v>
      </c>
    </row>
    <row r="86" spans="1:9" ht="25.5">
      <c r="A86" s="1" t="s">
        <v>283</v>
      </c>
      <c r="B86" s="1">
        <v>60</v>
      </c>
      <c r="C86" s="1" t="s">
        <v>219</v>
      </c>
      <c r="D86" s="1">
        <v>14</v>
      </c>
      <c r="E86" s="1" t="s">
        <v>145</v>
      </c>
      <c r="F86" s="1" t="str">
        <f t="shared" si="1"/>
        <v>6014ALBUMIN BCG</v>
      </c>
      <c r="G86" s="15">
        <v>26650</v>
      </c>
      <c r="H86" s="1" t="s">
        <v>126</v>
      </c>
      <c r="I86" s="20">
        <v>2</v>
      </c>
    </row>
    <row r="87" spans="1:9" ht="25.5">
      <c r="A87" s="1" t="s">
        <v>283</v>
      </c>
      <c r="B87" s="1">
        <v>60</v>
      </c>
      <c r="C87" s="1" t="s">
        <v>219</v>
      </c>
      <c r="D87" s="1">
        <v>15</v>
      </c>
      <c r="E87" s="1" t="s">
        <v>240</v>
      </c>
      <c r="F87" s="1" t="str">
        <f t="shared" si="1"/>
        <v>6015Bilirubin direktan</v>
      </c>
      <c r="G87" s="15">
        <v>13233.6</v>
      </c>
      <c r="H87" s="1" t="s">
        <v>126</v>
      </c>
      <c r="I87" s="20">
        <v>3</v>
      </c>
    </row>
    <row r="88" spans="1:9" ht="25.5">
      <c r="A88" s="1" t="s">
        <v>283</v>
      </c>
      <c r="B88" s="1">
        <v>60</v>
      </c>
      <c r="C88" s="1" t="s">
        <v>219</v>
      </c>
      <c r="D88" s="1">
        <v>16</v>
      </c>
      <c r="E88" s="1" t="s">
        <v>143</v>
      </c>
      <c r="F88" s="1" t="str">
        <f t="shared" si="1"/>
        <v>6016BILIRUBIN UKUPAN</v>
      </c>
      <c r="G88" s="15">
        <v>25135</v>
      </c>
      <c r="H88" s="1" t="s">
        <v>126</v>
      </c>
      <c r="I88" s="20">
        <v>2</v>
      </c>
    </row>
    <row r="89" spans="1:9" ht="25.5">
      <c r="A89" s="1" t="s">
        <v>283</v>
      </c>
      <c r="B89" s="1">
        <v>60</v>
      </c>
      <c r="C89" s="1" t="s">
        <v>219</v>
      </c>
      <c r="D89" s="1">
        <v>17</v>
      </c>
      <c r="E89" s="1" t="s">
        <v>146</v>
      </c>
      <c r="F89" s="1" t="str">
        <f t="shared" si="1"/>
        <v>6017HOLESTEROL UKUPAN</v>
      </c>
      <c r="G89" s="15">
        <v>56680</v>
      </c>
      <c r="H89" s="1" t="s">
        <v>126</v>
      </c>
      <c r="I89" s="20">
        <v>3</v>
      </c>
    </row>
    <row r="90" spans="1:9" ht="25.5">
      <c r="A90" s="1" t="s">
        <v>283</v>
      </c>
      <c r="B90" s="1">
        <v>60</v>
      </c>
      <c r="C90" s="1" t="s">
        <v>219</v>
      </c>
      <c r="D90" s="1">
        <v>18</v>
      </c>
      <c r="E90" s="1" t="s">
        <v>144</v>
      </c>
      <c r="F90" s="1" t="str">
        <f t="shared" si="1"/>
        <v>6018PROTEINI UKUPNI</v>
      </c>
      <c r="G90" s="15">
        <v>37960</v>
      </c>
      <c r="H90" s="1" t="s">
        <v>126</v>
      </c>
      <c r="I90" s="20">
        <v>3</v>
      </c>
    </row>
    <row r="91" spans="1:9" ht="25.5">
      <c r="A91" s="1" t="s">
        <v>283</v>
      </c>
      <c r="B91" s="1">
        <v>60</v>
      </c>
      <c r="C91" s="1" t="s">
        <v>219</v>
      </c>
      <c r="D91" s="1">
        <v>19</v>
      </c>
      <c r="E91" s="1" t="s">
        <v>69</v>
      </c>
      <c r="F91" s="1" t="str">
        <f t="shared" si="1"/>
        <v>6019Glukoza</v>
      </c>
      <c r="G91" s="15">
        <v>25200</v>
      </c>
      <c r="H91" s="1" t="s">
        <v>126</v>
      </c>
      <c r="I91" s="20">
        <v>3</v>
      </c>
    </row>
    <row r="92" spans="1:9" ht="25.5">
      <c r="A92" s="1" t="s">
        <v>283</v>
      </c>
      <c r="B92" s="1">
        <v>60</v>
      </c>
      <c r="C92" s="1" t="s">
        <v>219</v>
      </c>
      <c r="D92" s="1">
        <v>20</v>
      </c>
      <c r="E92" s="1" t="s">
        <v>44</v>
      </c>
      <c r="F92" s="1" t="str">
        <f t="shared" si="1"/>
        <v>6020Urea</v>
      </c>
      <c r="G92" s="15">
        <v>37880</v>
      </c>
      <c r="H92" s="1" t="s">
        <v>126</v>
      </c>
      <c r="I92" s="20">
        <v>3</v>
      </c>
    </row>
    <row r="93" spans="1:9" ht="25.5">
      <c r="A93" s="1" t="s">
        <v>283</v>
      </c>
      <c r="B93" s="1">
        <v>60</v>
      </c>
      <c r="C93" s="1" t="s">
        <v>219</v>
      </c>
      <c r="D93" s="1">
        <v>21</v>
      </c>
      <c r="E93" s="1" t="s">
        <v>86</v>
      </c>
      <c r="F93" s="1" t="str">
        <f t="shared" si="1"/>
        <v>6021Mokraćna kiselina</v>
      </c>
      <c r="G93" s="15">
        <v>12120</v>
      </c>
      <c r="H93" s="1" t="s">
        <v>126</v>
      </c>
      <c r="I93" s="20">
        <v>2</v>
      </c>
    </row>
    <row r="94" spans="1:9" ht="25.5">
      <c r="A94" s="1" t="s">
        <v>283</v>
      </c>
      <c r="B94" s="1">
        <v>60</v>
      </c>
      <c r="C94" s="1" t="s">
        <v>219</v>
      </c>
      <c r="D94" s="1">
        <v>22</v>
      </c>
      <c r="E94" s="1" t="s">
        <v>76</v>
      </c>
      <c r="F94" s="1" t="str">
        <f t="shared" si="1"/>
        <v>6022Kreatinin</v>
      </c>
      <c r="G94" s="15">
        <v>27240</v>
      </c>
      <c r="H94" s="1" t="s">
        <v>126</v>
      </c>
      <c r="I94" s="20">
        <v>3</v>
      </c>
    </row>
    <row r="95" spans="1:9" ht="25.5">
      <c r="A95" s="1" t="s">
        <v>283</v>
      </c>
      <c r="B95" s="1">
        <v>60</v>
      </c>
      <c r="C95" s="1" t="s">
        <v>219</v>
      </c>
      <c r="D95" s="1">
        <v>23</v>
      </c>
      <c r="E95" s="1" t="s">
        <v>40</v>
      </c>
      <c r="F95" s="1" t="str">
        <f t="shared" si="1"/>
        <v>6023Fosfor</v>
      </c>
      <c r="G95" s="15">
        <v>45520</v>
      </c>
      <c r="H95" s="1" t="s">
        <v>126</v>
      </c>
      <c r="I95" s="20">
        <v>2</v>
      </c>
    </row>
    <row r="96" spans="1:9" ht="25.5">
      <c r="A96" s="1" t="s">
        <v>283</v>
      </c>
      <c r="B96" s="1">
        <v>60</v>
      </c>
      <c r="C96" s="1" t="s">
        <v>219</v>
      </c>
      <c r="D96" s="1">
        <v>24</v>
      </c>
      <c r="E96" s="1" t="s">
        <v>89</v>
      </c>
      <c r="F96" s="1" t="str">
        <f t="shared" si="1"/>
        <v>6024Trigliceridi</v>
      </c>
      <c r="G96" s="15">
        <v>52880</v>
      </c>
      <c r="H96" s="1" t="s">
        <v>126</v>
      </c>
      <c r="I96" s="20">
        <v>3</v>
      </c>
    </row>
    <row r="97" spans="1:9" ht="25.5">
      <c r="A97" s="1" t="s">
        <v>283</v>
      </c>
      <c r="B97" s="1">
        <v>60</v>
      </c>
      <c r="C97" s="1" t="s">
        <v>219</v>
      </c>
      <c r="D97" s="1">
        <v>26</v>
      </c>
      <c r="E97" s="1" t="s">
        <v>147</v>
      </c>
      <c r="F97" s="1" t="str">
        <f t="shared" si="1"/>
        <v>6026HDL</v>
      </c>
      <c r="G97" s="15">
        <v>68026</v>
      </c>
      <c r="H97" s="1" t="s">
        <v>126</v>
      </c>
      <c r="I97" s="20">
        <v>3</v>
      </c>
    </row>
    <row r="98" spans="1:9" ht="25.5">
      <c r="A98" s="1" t="s">
        <v>283</v>
      </c>
      <c r="B98" s="1">
        <v>60</v>
      </c>
      <c r="C98" s="1" t="s">
        <v>219</v>
      </c>
      <c r="D98" s="1">
        <v>27</v>
      </c>
      <c r="E98" s="1" t="s">
        <v>148</v>
      </c>
      <c r="F98" s="1" t="str">
        <f t="shared" si="1"/>
        <v>6027KALCIJUM</v>
      </c>
      <c r="G98" s="15">
        <v>36600</v>
      </c>
      <c r="H98" s="1" t="s">
        <v>126</v>
      </c>
      <c r="I98" s="20">
        <v>3</v>
      </c>
    </row>
    <row r="99" spans="1:9" ht="25.5">
      <c r="A99" s="1" t="s">
        <v>283</v>
      </c>
      <c r="B99" s="1">
        <v>60</v>
      </c>
      <c r="C99" s="1" t="s">
        <v>219</v>
      </c>
      <c r="D99" s="1">
        <v>28</v>
      </c>
      <c r="E99" s="1" t="s">
        <v>84</v>
      </c>
      <c r="F99" s="1" t="str">
        <f t="shared" si="1"/>
        <v>6028Magnezijum</v>
      </c>
      <c r="G99" s="15">
        <v>8100</v>
      </c>
      <c r="H99" s="1" t="s">
        <v>126</v>
      </c>
      <c r="I99" s="20">
        <v>4</v>
      </c>
    </row>
    <row r="100" spans="1:9" ht="25.5">
      <c r="A100" s="1" t="s">
        <v>283</v>
      </c>
      <c r="B100" s="6">
        <v>60</v>
      </c>
      <c r="C100" s="6" t="s">
        <v>219</v>
      </c>
      <c r="D100" s="7">
        <v>32</v>
      </c>
      <c r="E100" s="6" t="s">
        <v>332</v>
      </c>
      <c r="F100" s="1" t="str">
        <f t="shared" si="1"/>
        <v>6032CK-MB CTL</v>
      </c>
      <c r="G100" s="12">
        <v>15120</v>
      </c>
      <c r="H100" s="13" t="s">
        <v>126</v>
      </c>
      <c r="I100" s="20">
        <v>1</v>
      </c>
    </row>
    <row r="101" spans="1:9" ht="25.5">
      <c r="A101" s="1" t="s">
        <v>283</v>
      </c>
      <c r="B101" s="1">
        <v>60</v>
      </c>
      <c r="C101" s="1" t="s">
        <v>219</v>
      </c>
      <c r="D101" s="1">
        <v>33</v>
      </c>
      <c r="E101" s="1" t="s">
        <v>70</v>
      </c>
      <c r="F101" s="1" t="str">
        <f t="shared" si="1"/>
        <v>6033Gvožđe</v>
      </c>
      <c r="G101" s="15">
        <v>24794</v>
      </c>
      <c r="H101" s="1" t="s">
        <v>126</v>
      </c>
      <c r="I101" s="20">
        <v>3</v>
      </c>
    </row>
    <row r="102" spans="1:9" ht="25.5">
      <c r="A102" s="1" t="s">
        <v>283</v>
      </c>
      <c r="B102" s="1">
        <v>60</v>
      </c>
      <c r="C102" s="1" t="s">
        <v>219</v>
      </c>
      <c r="D102" s="1">
        <v>35</v>
      </c>
      <c r="E102" s="1" t="s">
        <v>271</v>
      </c>
      <c r="F102" s="1" t="str">
        <f t="shared" si="1"/>
        <v xml:space="preserve">6035UIBC </v>
      </c>
      <c r="G102" s="15">
        <v>27933</v>
      </c>
      <c r="H102" s="1" t="s">
        <v>126</v>
      </c>
      <c r="I102" s="20">
        <v>2</v>
      </c>
    </row>
    <row r="103" spans="1:9" ht="25.5">
      <c r="A103" s="1" t="s">
        <v>283</v>
      </c>
      <c r="B103" s="1">
        <v>60</v>
      </c>
      <c r="C103" s="1" t="s">
        <v>219</v>
      </c>
      <c r="D103" s="1">
        <v>36</v>
      </c>
      <c r="E103" s="1" t="s">
        <v>272</v>
      </c>
      <c r="F103" s="1" t="str">
        <f t="shared" si="1"/>
        <v xml:space="preserve">6036UIBC Calibrator </v>
      </c>
      <c r="G103" s="15">
        <v>18225</v>
      </c>
      <c r="H103" s="1" t="s">
        <v>126</v>
      </c>
      <c r="I103" s="20">
        <v>1</v>
      </c>
    </row>
    <row r="104" spans="1:9" ht="25.5">
      <c r="A104" s="1" t="s">
        <v>283</v>
      </c>
      <c r="B104" s="1">
        <v>60</v>
      </c>
      <c r="C104" s="1" t="s">
        <v>219</v>
      </c>
      <c r="D104" s="1">
        <v>38</v>
      </c>
      <c r="E104" s="1" t="s">
        <v>245</v>
      </c>
      <c r="F104" s="1" t="str">
        <f t="shared" si="1"/>
        <v>6038HOLINESTERAZA</v>
      </c>
      <c r="G104" s="15">
        <v>26484</v>
      </c>
      <c r="H104" s="1" t="s">
        <v>126</v>
      </c>
      <c r="I104" s="20">
        <v>3</v>
      </c>
    </row>
    <row r="105" spans="1:9" ht="25.5">
      <c r="A105" s="1" t="s">
        <v>283</v>
      </c>
      <c r="B105" s="1">
        <v>60</v>
      </c>
      <c r="C105" s="1" t="s">
        <v>219</v>
      </c>
      <c r="D105" s="1">
        <v>40</v>
      </c>
      <c r="E105" s="1" t="s">
        <v>280</v>
      </c>
      <c r="F105" s="1" t="str">
        <f t="shared" si="1"/>
        <v>6040CRP Vario High Sensitivity Calibrator Kit</v>
      </c>
      <c r="G105" s="15">
        <v>18225</v>
      </c>
      <c r="H105" s="1" t="s">
        <v>126</v>
      </c>
      <c r="I105" s="20">
        <v>1</v>
      </c>
    </row>
    <row r="106" spans="1:9" ht="25.5">
      <c r="A106" s="1" t="s">
        <v>283</v>
      </c>
      <c r="B106" s="1">
        <v>60</v>
      </c>
      <c r="C106" s="1" t="s">
        <v>219</v>
      </c>
      <c r="D106" s="1">
        <v>43</v>
      </c>
      <c r="E106" s="1" t="s">
        <v>220</v>
      </c>
      <c r="F106" s="1" t="str">
        <f t="shared" si="1"/>
        <v>6043CRP Vario</v>
      </c>
      <c r="G106" s="15">
        <v>187080</v>
      </c>
      <c r="H106" s="1" t="s">
        <v>126</v>
      </c>
      <c r="I106" s="20">
        <v>4</v>
      </c>
    </row>
    <row r="107" spans="1:9" ht="25.5">
      <c r="A107" s="1" t="s">
        <v>283</v>
      </c>
      <c r="B107" s="1">
        <v>60</v>
      </c>
      <c r="C107" s="1" t="s">
        <v>219</v>
      </c>
      <c r="D107" s="1">
        <v>58</v>
      </c>
      <c r="E107" s="1" t="s">
        <v>221</v>
      </c>
      <c r="F107" s="1" t="str">
        <f t="shared" si="1"/>
        <v xml:space="preserve">6058ICT Sample Diluent </v>
      </c>
      <c r="G107" s="15">
        <v>49247</v>
      </c>
      <c r="H107" s="1" t="s">
        <v>126</v>
      </c>
      <c r="I107" s="20">
        <v>2</v>
      </c>
    </row>
    <row r="108" spans="1:9" ht="25.5">
      <c r="A108" s="1" t="s">
        <v>283</v>
      </c>
      <c r="B108" s="1">
        <v>60</v>
      </c>
      <c r="C108" s="1" t="s">
        <v>219</v>
      </c>
      <c r="D108" s="1">
        <v>59</v>
      </c>
      <c r="E108" s="1" t="s">
        <v>222</v>
      </c>
      <c r="F108" s="1" t="str">
        <f t="shared" si="1"/>
        <v xml:space="preserve">6059ICT Reference Solution </v>
      </c>
      <c r="G108" s="15">
        <v>16185</v>
      </c>
      <c r="H108" s="1" t="s">
        <v>126</v>
      </c>
      <c r="I108" s="20">
        <v>4</v>
      </c>
    </row>
    <row r="109" spans="1:9" ht="25.5">
      <c r="A109" s="1" t="s">
        <v>283</v>
      </c>
      <c r="B109" s="1">
        <v>60</v>
      </c>
      <c r="C109" s="1" t="s">
        <v>219</v>
      </c>
      <c r="D109" s="1">
        <v>60</v>
      </c>
      <c r="E109" s="1" t="s">
        <v>223</v>
      </c>
      <c r="F109" s="1" t="str">
        <f t="shared" si="1"/>
        <v xml:space="preserve">6060ICT Serum Calibrator Kit </v>
      </c>
      <c r="G109" s="15">
        <v>9632</v>
      </c>
      <c r="H109" s="1" t="s">
        <v>126</v>
      </c>
      <c r="I109" s="20">
        <v>1</v>
      </c>
    </row>
    <row r="110" spans="1:9" ht="25.5">
      <c r="A110" s="1" t="s">
        <v>283</v>
      </c>
      <c r="B110" s="1">
        <v>60</v>
      </c>
      <c r="C110" s="1" t="s">
        <v>219</v>
      </c>
      <c r="D110" s="1">
        <v>62</v>
      </c>
      <c r="E110" s="1" t="s">
        <v>224</v>
      </c>
      <c r="F110" s="1" t="str">
        <f t="shared" si="1"/>
        <v xml:space="preserve">6062Acid Wash </v>
      </c>
      <c r="G110" s="15">
        <v>15910</v>
      </c>
      <c r="H110" s="1" t="s">
        <v>126</v>
      </c>
      <c r="I110" s="20">
        <v>9</v>
      </c>
    </row>
    <row r="111" spans="1:9" ht="25.5">
      <c r="A111" s="1" t="s">
        <v>283</v>
      </c>
      <c r="B111" s="1">
        <v>60</v>
      </c>
      <c r="C111" s="1" t="s">
        <v>219</v>
      </c>
      <c r="D111" s="1">
        <v>63</v>
      </c>
      <c r="E111" s="1" t="s">
        <v>225</v>
      </c>
      <c r="F111" s="1" t="str">
        <f t="shared" si="1"/>
        <v xml:space="preserve">6063Alkaline Wash </v>
      </c>
      <c r="G111" s="15">
        <v>15500</v>
      </c>
      <c r="H111" s="1" t="s">
        <v>126</v>
      </c>
      <c r="I111" s="20">
        <v>10</v>
      </c>
    </row>
    <row r="112" spans="1:9" ht="25.5">
      <c r="A112" s="1" t="s">
        <v>283</v>
      </c>
      <c r="B112" s="1">
        <v>60</v>
      </c>
      <c r="C112" s="1" t="s">
        <v>219</v>
      </c>
      <c r="D112" s="1">
        <v>64</v>
      </c>
      <c r="E112" s="1" t="s">
        <v>226</v>
      </c>
      <c r="F112" s="1" t="str">
        <f t="shared" si="1"/>
        <v xml:space="preserve">6064Detergent A </v>
      </c>
      <c r="G112" s="15">
        <v>22667.8</v>
      </c>
      <c r="H112" s="1" t="s">
        <v>126</v>
      </c>
      <c r="I112" s="20">
        <v>4</v>
      </c>
    </row>
    <row r="113" spans="1:9" ht="25.5">
      <c r="A113" s="1" t="s">
        <v>283</v>
      </c>
      <c r="B113" s="1">
        <v>60</v>
      </c>
      <c r="C113" s="1" t="s">
        <v>219</v>
      </c>
      <c r="D113" s="1">
        <v>66</v>
      </c>
      <c r="E113" s="1" t="s">
        <v>227</v>
      </c>
      <c r="F113" s="1" t="str">
        <f t="shared" si="1"/>
        <v xml:space="preserve">6066Acide probe wash </v>
      </c>
      <c r="G113" s="15">
        <v>56669.5</v>
      </c>
      <c r="H113" s="1" t="s">
        <v>126</v>
      </c>
      <c r="I113" s="20">
        <v>2</v>
      </c>
    </row>
    <row r="114" spans="1:9" ht="25.5">
      <c r="A114" s="1" t="s">
        <v>283</v>
      </c>
      <c r="B114" s="1">
        <v>60</v>
      </c>
      <c r="C114" s="1" t="s">
        <v>219</v>
      </c>
      <c r="D114" s="1">
        <v>67</v>
      </c>
      <c r="E114" s="1" t="s">
        <v>273</v>
      </c>
      <c r="F114" s="1" t="str">
        <f t="shared" si="1"/>
        <v xml:space="preserve">6067ICT Module </v>
      </c>
      <c r="G114" s="15">
        <v>174445</v>
      </c>
      <c r="H114" s="1" t="s">
        <v>126</v>
      </c>
      <c r="I114" s="20">
        <v>1</v>
      </c>
    </row>
    <row r="115" spans="1:9" ht="25.5">
      <c r="A115" s="1" t="s">
        <v>283</v>
      </c>
      <c r="B115" s="1">
        <v>60</v>
      </c>
      <c r="C115" s="1" t="s">
        <v>219</v>
      </c>
      <c r="D115" s="1">
        <v>72</v>
      </c>
      <c r="E115" s="1" t="s">
        <v>228</v>
      </c>
      <c r="F115" s="1" t="str">
        <f t="shared" si="1"/>
        <v xml:space="preserve">6072Multiconstituent Calibrator Kit </v>
      </c>
      <c r="G115" s="15">
        <v>21880</v>
      </c>
      <c r="H115" s="1" t="s">
        <v>126</v>
      </c>
      <c r="I115" s="20">
        <v>1</v>
      </c>
    </row>
    <row r="116" spans="1:9" ht="38.25">
      <c r="A116" s="1" t="s">
        <v>283</v>
      </c>
      <c r="B116" s="1">
        <v>60</v>
      </c>
      <c r="C116" s="1" t="s">
        <v>219</v>
      </c>
      <c r="D116" s="1">
        <v>76</v>
      </c>
      <c r="E116" s="1" t="s">
        <v>274</v>
      </c>
      <c r="F116" s="1" t="str">
        <f t="shared" si="1"/>
        <v xml:space="preserve">6076Lipid Multiconstituent Calibrator Kit </v>
      </c>
      <c r="G116" s="15">
        <v>38062.5</v>
      </c>
      <c r="H116" s="1" t="s">
        <v>126</v>
      </c>
      <c r="I116" s="20">
        <v>1</v>
      </c>
    </row>
    <row r="117" spans="1:9" ht="25.5">
      <c r="A117" s="1" t="s">
        <v>283</v>
      </c>
      <c r="B117" s="1">
        <v>60</v>
      </c>
      <c r="C117" s="1" t="s">
        <v>219</v>
      </c>
      <c r="D117" s="1">
        <v>77</v>
      </c>
      <c r="E117" s="1" t="s">
        <v>286</v>
      </c>
      <c r="F117" s="1" t="str">
        <f t="shared" si="1"/>
        <v>6077Clin chem cal</v>
      </c>
      <c r="G117" s="15">
        <v>18225</v>
      </c>
      <c r="H117" s="1" t="s">
        <v>126</v>
      </c>
      <c r="I117" s="20">
        <v>1</v>
      </c>
    </row>
    <row r="118" spans="1:9" ht="25.5">
      <c r="A118" s="1" t="s">
        <v>283</v>
      </c>
      <c r="B118" s="1">
        <v>60</v>
      </c>
      <c r="C118" s="1" t="s">
        <v>219</v>
      </c>
      <c r="D118" s="1">
        <v>80</v>
      </c>
      <c r="E118" s="1" t="s">
        <v>229</v>
      </c>
      <c r="F118" s="1" t="str">
        <f t="shared" si="1"/>
        <v>6080ALNTY C M-CHEM S PLUS L2 ASS.</v>
      </c>
      <c r="G118" s="15">
        <v>60362</v>
      </c>
      <c r="H118" s="1" t="s">
        <v>126</v>
      </c>
      <c r="I118" s="20">
        <v>1</v>
      </c>
    </row>
    <row r="119" spans="1:9" ht="25.5">
      <c r="A119" s="1" t="s">
        <v>283</v>
      </c>
      <c r="B119" s="1">
        <v>60</v>
      </c>
      <c r="C119" s="1" t="s">
        <v>219</v>
      </c>
      <c r="D119" s="1">
        <v>81</v>
      </c>
      <c r="E119" s="1" t="s">
        <v>230</v>
      </c>
      <c r="F119" s="1" t="str">
        <f t="shared" si="1"/>
        <v>6081ALNTY C M-CHEM S PLUS L3 ASS.</v>
      </c>
      <c r="G119" s="15">
        <v>60362</v>
      </c>
      <c r="H119" s="1" t="s">
        <v>126</v>
      </c>
      <c r="I119" s="20">
        <v>1</v>
      </c>
    </row>
    <row r="120" spans="1:9" ht="25.5">
      <c r="A120" s="1" t="s">
        <v>283</v>
      </c>
      <c r="B120" s="1">
        <v>61</v>
      </c>
      <c r="C120" s="1" t="s">
        <v>130</v>
      </c>
      <c r="D120" s="1">
        <v>5</v>
      </c>
      <c r="E120" s="1" t="s">
        <v>16</v>
      </c>
      <c r="F120" s="1" t="str">
        <f t="shared" si="1"/>
        <v>615CEA</v>
      </c>
      <c r="G120" s="15">
        <v>55120</v>
      </c>
      <c r="H120" s="1" t="s">
        <v>126</v>
      </c>
      <c r="I120" s="20">
        <v>3</v>
      </c>
    </row>
    <row r="121" spans="1:9" ht="25.5">
      <c r="A121" s="1" t="s">
        <v>283</v>
      </c>
      <c r="B121" s="1">
        <v>61</v>
      </c>
      <c r="C121" s="1" t="s">
        <v>130</v>
      </c>
      <c r="D121" s="1">
        <v>7</v>
      </c>
      <c r="E121" s="1" t="s">
        <v>189</v>
      </c>
      <c r="F121" s="1" t="str">
        <f t="shared" si="1"/>
        <v xml:space="preserve">617CEA Calibrators </v>
      </c>
      <c r="G121" s="15">
        <v>16607.5</v>
      </c>
      <c r="H121" s="1" t="s">
        <v>126</v>
      </c>
      <c r="I121" s="20">
        <v>1</v>
      </c>
    </row>
    <row r="122" spans="1:9" ht="25.5">
      <c r="A122" s="1" t="s">
        <v>283</v>
      </c>
      <c r="B122" s="1">
        <v>61</v>
      </c>
      <c r="C122" s="1" t="s">
        <v>130</v>
      </c>
      <c r="D122" s="1">
        <v>9</v>
      </c>
      <c r="E122" s="1" t="s">
        <v>120</v>
      </c>
      <c r="F122" s="1" t="str">
        <f t="shared" si="1"/>
        <v>619CA 19-9</v>
      </c>
      <c r="G122" s="15">
        <v>75900</v>
      </c>
      <c r="H122" s="1" t="s">
        <v>126</v>
      </c>
      <c r="I122" s="20">
        <v>3</v>
      </c>
    </row>
    <row r="123" spans="1:9" ht="25.5">
      <c r="A123" s="1" t="s">
        <v>283</v>
      </c>
      <c r="B123" s="1">
        <v>61</v>
      </c>
      <c r="C123" s="1" t="s">
        <v>130</v>
      </c>
      <c r="D123" s="1">
        <v>11</v>
      </c>
      <c r="E123" s="1" t="s">
        <v>190</v>
      </c>
      <c r="F123" s="1" t="str">
        <f t="shared" si="1"/>
        <v xml:space="preserve">6111CA 19-9XR Calibrators </v>
      </c>
      <c r="G123" s="15">
        <v>16607.5</v>
      </c>
      <c r="H123" s="1" t="s">
        <v>126</v>
      </c>
      <c r="I123" s="20">
        <v>1</v>
      </c>
    </row>
    <row r="124" spans="1:9" ht="25.5">
      <c r="A124" s="1" t="s">
        <v>283</v>
      </c>
      <c r="B124" s="1">
        <v>61</v>
      </c>
      <c r="C124" s="1" t="s">
        <v>130</v>
      </c>
      <c r="D124" s="1">
        <v>13</v>
      </c>
      <c r="E124" s="1" t="s">
        <v>15</v>
      </c>
      <c r="F124" s="1" t="str">
        <f t="shared" si="1"/>
        <v>6113Ca 15-3</v>
      </c>
      <c r="G124" s="15">
        <v>83700</v>
      </c>
      <c r="H124" s="1" t="s">
        <v>126</v>
      </c>
      <c r="I124" s="20">
        <v>3</v>
      </c>
    </row>
    <row r="125" spans="1:9" ht="25.5">
      <c r="A125" s="1" t="s">
        <v>283</v>
      </c>
      <c r="B125" s="1">
        <v>61</v>
      </c>
      <c r="C125" s="1" t="s">
        <v>130</v>
      </c>
      <c r="D125" s="1">
        <v>15</v>
      </c>
      <c r="E125" s="1" t="s">
        <v>281</v>
      </c>
      <c r="F125" s="1" t="str">
        <f t="shared" si="1"/>
        <v>6115CA 15-3 Calibrators</v>
      </c>
      <c r="G125" s="15">
        <v>16607.5</v>
      </c>
      <c r="H125" s="1" t="s">
        <v>126</v>
      </c>
      <c r="I125" s="20">
        <v>1</v>
      </c>
    </row>
    <row r="126" spans="1:9" ht="25.5">
      <c r="A126" s="1" t="s">
        <v>283</v>
      </c>
      <c r="B126" s="1">
        <v>61</v>
      </c>
      <c r="C126" s="1" t="s">
        <v>130</v>
      </c>
      <c r="D126" s="1">
        <v>17</v>
      </c>
      <c r="E126" s="1" t="s">
        <v>191</v>
      </c>
      <c r="F126" s="1" t="str">
        <f t="shared" si="1"/>
        <v>6117CA 125</v>
      </c>
      <c r="G126" s="15">
        <v>75290</v>
      </c>
      <c r="H126" s="1" t="s">
        <v>126</v>
      </c>
      <c r="I126" s="20">
        <v>3</v>
      </c>
    </row>
    <row r="127" spans="1:9" ht="25.5">
      <c r="A127" s="1" t="s">
        <v>283</v>
      </c>
      <c r="B127" s="1">
        <v>61</v>
      </c>
      <c r="C127" s="1" t="s">
        <v>130</v>
      </c>
      <c r="D127" s="1">
        <v>19</v>
      </c>
      <c r="E127" s="1" t="s">
        <v>261</v>
      </c>
      <c r="F127" s="1" t="str">
        <f t="shared" si="1"/>
        <v xml:space="preserve">6119CA 125 II Calibrators </v>
      </c>
      <c r="G127" s="15">
        <v>16607.5</v>
      </c>
      <c r="H127" s="1" t="s">
        <v>126</v>
      </c>
      <c r="I127" s="20">
        <v>2</v>
      </c>
    </row>
    <row r="128" spans="1:9" ht="25.5">
      <c r="A128" s="1" t="s">
        <v>283</v>
      </c>
      <c r="B128" s="1">
        <v>61</v>
      </c>
      <c r="C128" s="1" t="s">
        <v>130</v>
      </c>
      <c r="D128" s="1">
        <v>22</v>
      </c>
      <c r="E128" s="1" t="s">
        <v>192</v>
      </c>
      <c r="F128" s="1" t="str">
        <f t="shared" si="1"/>
        <v>6122TOTAL PSA</v>
      </c>
      <c r="G128" s="15">
        <v>402540</v>
      </c>
      <c r="H128" s="1" t="s">
        <v>126</v>
      </c>
      <c r="I128" s="20">
        <v>3</v>
      </c>
    </row>
    <row r="129" spans="1:9" ht="25.5">
      <c r="A129" s="1" t="s">
        <v>283</v>
      </c>
      <c r="B129" s="1">
        <v>61</v>
      </c>
      <c r="C129" s="1" t="s">
        <v>130</v>
      </c>
      <c r="D129" s="1">
        <v>23</v>
      </c>
      <c r="E129" s="1" t="s">
        <v>262</v>
      </c>
      <c r="F129" s="1" t="str">
        <f t="shared" si="1"/>
        <v xml:space="preserve">6123Total PSA Calibrators </v>
      </c>
      <c r="G129" s="15">
        <v>16607.5</v>
      </c>
      <c r="H129" s="1" t="s">
        <v>126</v>
      </c>
      <c r="I129" s="20">
        <v>2</v>
      </c>
    </row>
    <row r="130" spans="1:9" ht="25.5">
      <c r="A130" s="1" t="s">
        <v>283</v>
      </c>
      <c r="B130" s="1">
        <v>61</v>
      </c>
      <c r="C130" s="1" t="s">
        <v>130</v>
      </c>
      <c r="D130" s="1">
        <v>26</v>
      </c>
      <c r="E130" s="1" t="s">
        <v>215</v>
      </c>
      <c r="F130" s="1" t="str">
        <f t="shared" ref="F130:F193" si="2">B130&amp;D130&amp;E130</f>
        <v>6126free PSA</v>
      </c>
      <c r="G130" s="15">
        <v>399370</v>
      </c>
      <c r="H130" s="1" t="s">
        <v>126</v>
      </c>
      <c r="I130" s="20">
        <v>3</v>
      </c>
    </row>
    <row r="131" spans="1:9" ht="25.5">
      <c r="A131" s="1" t="s">
        <v>283</v>
      </c>
      <c r="B131" s="1">
        <v>61</v>
      </c>
      <c r="C131" s="1" t="s">
        <v>130</v>
      </c>
      <c r="D131" s="1">
        <v>27</v>
      </c>
      <c r="E131" s="1" t="s">
        <v>263</v>
      </c>
      <c r="F131" s="1" t="str">
        <f t="shared" si="2"/>
        <v xml:space="preserve">6127Free PSA Calibrators </v>
      </c>
      <c r="G131" s="15">
        <v>16607.5</v>
      </c>
      <c r="H131" s="1" t="s">
        <v>126</v>
      </c>
      <c r="I131" s="20">
        <v>2</v>
      </c>
    </row>
    <row r="132" spans="1:9" ht="25.5">
      <c r="A132" s="1" t="s">
        <v>283</v>
      </c>
      <c r="B132" s="1">
        <v>61</v>
      </c>
      <c r="C132" s="1" t="s">
        <v>130</v>
      </c>
      <c r="D132" s="1">
        <v>33</v>
      </c>
      <c r="E132" s="1" t="s">
        <v>119</v>
      </c>
      <c r="F132" s="1" t="str">
        <f t="shared" si="2"/>
        <v>6133TSH</v>
      </c>
      <c r="G132" s="15">
        <v>244800</v>
      </c>
      <c r="H132" s="1" t="s">
        <v>126</v>
      </c>
      <c r="I132" s="20">
        <v>4</v>
      </c>
    </row>
    <row r="133" spans="1:9" ht="25.5">
      <c r="A133" s="1" t="s">
        <v>283</v>
      </c>
      <c r="B133" s="1">
        <v>61</v>
      </c>
      <c r="C133" s="1" t="s">
        <v>130</v>
      </c>
      <c r="D133" s="1">
        <v>34</v>
      </c>
      <c r="E133" s="1" t="s">
        <v>193</v>
      </c>
      <c r="F133" s="1" t="str">
        <f t="shared" si="2"/>
        <v xml:space="preserve">6134TSH Calibrators </v>
      </c>
      <c r="G133" s="15">
        <v>16607.5</v>
      </c>
      <c r="H133" s="1" t="s">
        <v>126</v>
      </c>
      <c r="I133" s="20">
        <v>2</v>
      </c>
    </row>
    <row r="134" spans="1:9" ht="25.5">
      <c r="A134" s="1" t="s">
        <v>283</v>
      </c>
      <c r="B134" s="1">
        <v>61</v>
      </c>
      <c r="C134" s="1" t="s">
        <v>130</v>
      </c>
      <c r="D134" s="1">
        <v>37</v>
      </c>
      <c r="E134" s="1" t="s">
        <v>194</v>
      </c>
      <c r="F134" s="1" t="str">
        <f t="shared" si="2"/>
        <v>6137TOTAL T3</v>
      </c>
      <c r="G134" s="15">
        <v>237072</v>
      </c>
      <c r="H134" s="1" t="s">
        <v>126</v>
      </c>
      <c r="I134" s="20">
        <v>3</v>
      </c>
    </row>
    <row r="135" spans="1:9" ht="25.5">
      <c r="A135" s="1" t="s">
        <v>283</v>
      </c>
      <c r="B135" s="1">
        <v>61</v>
      </c>
      <c r="C135" s="1" t="s">
        <v>130</v>
      </c>
      <c r="D135" s="1">
        <v>38</v>
      </c>
      <c r="E135" s="1" t="s">
        <v>195</v>
      </c>
      <c r="F135" s="1" t="str">
        <f t="shared" si="2"/>
        <v xml:space="preserve">6138Total T3 Calibrators </v>
      </c>
      <c r="G135" s="15">
        <v>16607.5</v>
      </c>
      <c r="H135" s="1" t="s">
        <v>126</v>
      </c>
      <c r="I135" s="20">
        <v>2</v>
      </c>
    </row>
    <row r="136" spans="1:9" ht="25.5">
      <c r="A136" s="1" t="s">
        <v>283</v>
      </c>
      <c r="B136" s="1">
        <v>61</v>
      </c>
      <c r="C136" s="1" t="s">
        <v>130</v>
      </c>
      <c r="D136" s="1">
        <v>41</v>
      </c>
      <c r="E136" s="1" t="s">
        <v>196</v>
      </c>
      <c r="F136" s="1" t="str">
        <f t="shared" si="2"/>
        <v>6141TOTAL T4</v>
      </c>
      <c r="G136" s="15">
        <v>237072</v>
      </c>
      <c r="H136" s="1" t="s">
        <v>126</v>
      </c>
      <c r="I136" s="20">
        <v>3</v>
      </c>
    </row>
    <row r="137" spans="1:9" ht="25.5">
      <c r="A137" s="1" t="s">
        <v>283</v>
      </c>
      <c r="B137" s="1">
        <v>61</v>
      </c>
      <c r="C137" s="1" t="s">
        <v>130</v>
      </c>
      <c r="D137" s="1">
        <v>42</v>
      </c>
      <c r="E137" s="1" t="s">
        <v>197</v>
      </c>
      <c r="F137" s="1" t="str">
        <f t="shared" si="2"/>
        <v xml:space="preserve">6142Total T4 Calibrators </v>
      </c>
      <c r="G137" s="15">
        <v>16607.5</v>
      </c>
      <c r="H137" s="1" t="s">
        <v>126</v>
      </c>
      <c r="I137" s="20">
        <v>2</v>
      </c>
    </row>
    <row r="138" spans="1:9" ht="25.5">
      <c r="A138" s="1" t="s">
        <v>283</v>
      </c>
      <c r="B138" s="1">
        <v>61</v>
      </c>
      <c r="C138" s="1" t="s">
        <v>130</v>
      </c>
      <c r="D138" s="1">
        <v>44</v>
      </c>
      <c r="E138" s="1" t="s">
        <v>198</v>
      </c>
      <c r="F138" s="1" t="str">
        <f t="shared" si="2"/>
        <v>6144FREE T3</v>
      </c>
      <c r="G138" s="15">
        <v>46400</v>
      </c>
      <c r="H138" s="1" t="s">
        <v>126</v>
      </c>
      <c r="I138" s="20">
        <v>4</v>
      </c>
    </row>
    <row r="139" spans="1:9" ht="25.5">
      <c r="A139" s="1" t="s">
        <v>283</v>
      </c>
      <c r="B139" s="1">
        <v>61</v>
      </c>
      <c r="C139" s="1" t="s">
        <v>130</v>
      </c>
      <c r="D139" s="1">
        <v>46</v>
      </c>
      <c r="E139" s="1" t="s">
        <v>199</v>
      </c>
      <c r="F139" s="1" t="str">
        <f t="shared" si="2"/>
        <v xml:space="preserve">6146Free T3 Calibrators </v>
      </c>
      <c r="G139" s="15">
        <v>16607.5</v>
      </c>
      <c r="H139" s="1" t="s">
        <v>126</v>
      </c>
      <c r="I139" s="20">
        <v>2</v>
      </c>
    </row>
    <row r="140" spans="1:9" ht="25.5">
      <c r="A140" s="1" t="s">
        <v>283</v>
      </c>
      <c r="B140" s="1">
        <v>61</v>
      </c>
      <c r="C140" s="1" t="s">
        <v>130</v>
      </c>
      <c r="D140" s="1">
        <v>49</v>
      </c>
      <c r="E140" s="1" t="s">
        <v>200</v>
      </c>
      <c r="F140" s="1" t="str">
        <f t="shared" si="2"/>
        <v>6149FREE T4</v>
      </c>
      <c r="G140" s="15">
        <v>236400</v>
      </c>
      <c r="H140" s="1" t="s">
        <v>126</v>
      </c>
      <c r="I140" s="20">
        <v>4</v>
      </c>
    </row>
    <row r="141" spans="1:9" ht="25.5">
      <c r="A141" s="1" t="s">
        <v>283</v>
      </c>
      <c r="B141" s="1">
        <v>61</v>
      </c>
      <c r="C141" s="1" t="s">
        <v>130</v>
      </c>
      <c r="D141" s="1">
        <v>50</v>
      </c>
      <c r="E141" s="1" t="s">
        <v>231</v>
      </c>
      <c r="F141" s="1" t="str">
        <f t="shared" si="2"/>
        <v xml:space="preserve">6150Free T4 Calibrators </v>
      </c>
      <c r="G141" s="15">
        <v>16607.5</v>
      </c>
      <c r="H141" s="1" t="s">
        <v>126</v>
      </c>
      <c r="I141" s="20">
        <v>2</v>
      </c>
    </row>
    <row r="142" spans="1:9" ht="25.5">
      <c r="A142" s="1" t="s">
        <v>283</v>
      </c>
      <c r="B142" s="1">
        <v>61</v>
      </c>
      <c r="C142" s="1" t="s">
        <v>130</v>
      </c>
      <c r="D142" s="1">
        <v>52</v>
      </c>
      <c r="E142" s="1" t="s">
        <v>117</v>
      </c>
      <c r="F142" s="1" t="str">
        <f t="shared" si="2"/>
        <v>6152ANTI-TG</v>
      </c>
      <c r="G142" s="15">
        <v>64750</v>
      </c>
      <c r="H142" s="1" t="s">
        <v>126</v>
      </c>
      <c r="I142" s="20">
        <v>4</v>
      </c>
    </row>
    <row r="143" spans="1:9" ht="25.5">
      <c r="A143" s="1" t="s">
        <v>283</v>
      </c>
      <c r="B143" s="1">
        <v>61</v>
      </c>
      <c r="C143" s="1" t="s">
        <v>130</v>
      </c>
      <c r="D143" s="1">
        <v>53</v>
      </c>
      <c r="E143" s="1" t="s">
        <v>264</v>
      </c>
      <c r="F143" s="1" t="str">
        <f t="shared" si="2"/>
        <v xml:space="preserve">6153Anti-Tg Calibrators </v>
      </c>
      <c r="G143" s="15">
        <v>16607.5</v>
      </c>
      <c r="H143" s="1" t="s">
        <v>126</v>
      </c>
      <c r="I143" s="20">
        <v>2</v>
      </c>
    </row>
    <row r="144" spans="1:9" ht="25.5">
      <c r="A144" s="1" t="s">
        <v>283</v>
      </c>
      <c r="B144" s="1">
        <v>61</v>
      </c>
      <c r="C144" s="1" t="s">
        <v>130</v>
      </c>
      <c r="D144" s="1">
        <v>55</v>
      </c>
      <c r="E144" s="1" t="s">
        <v>118</v>
      </c>
      <c r="F144" s="1" t="str">
        <f t="shared" si="2"/>
        <v>6155ANTI-TPO</v>
      </c>
      <c r="G144" s="15">
        <v>64750</v>
      </c>
      <c r="H144" s="1" t="s">
        <v>126</v>
      </c>
      <c r="I144" s="20">
        <v>6</v>
      </c>
    </row>
    <row r="145" spans="1:9" ht="25.5">
      <c r="A145" s="1" t="s">
        <v>283</v>
      </c>
      <c r="B145" s="1">
        <v>61</v>
      </c>
      <c r="C145" s="1" t="s">
        <v>130</v>
      </c>
      <c r="D145" s="1">
        <v>56</v>
      </c>
      <c r="E145" s="1" t="s">
        <v>265</v>
      </c>
      <c r="F145" s="1" t="str">
        <f t="shared" si="2"/>
        <v>6156Anti-TPO Calibrators</v>
      </c>
      <c r="G145" s="15">
        <v>16607.5</v>
      </c>
      <c r="H145" s="1" t="s">
        <v>126</v>
      </c>
      <c r="I145" s="20">
        <v>2</v>
      </c>
    </row>
    <row r="146" spans="1:9" ht="25.5">
      <c r="A146" s="1" t="s">
        <v>283</v>
      </c>
      <c r="B146" s="1">
        <v>61</v>
      </c>
      <c r="C146" s="1" t="s">
        <v>130</v>
      </c>
      <c r="D146" s="1">
        <v>59</v>
      </c>
      <c r="E146" s="1" t="s">
        <v>131</v>
      </c>
      <c r="F146" s="1" t="str">
        <f t="shared" si="2"/>
        <v>6159TROPONIN HIGH SENSITIVE</v>
      </c>
      <c r="G146" s="15">
        <v>426300</v>
      </c>
      <c r="H146" s="1" t="s">
        <v>126</v>
      </c>
      <c r="I146" s="20">
        <v>6</v>
      </c>
    </row>
    <row r="147" spans="1:9" ht="25.5">
      <c r="A147" s="1" t="s">
        <v>283</v>
      </c>
      <c r="B147" s="1">
        <v>61</v>
      </c>
      <c r="C147" s="1" t="s">
        <v>130</v>
      </c>
      <c r="D147" s="1">
        <v>60</v>
      </c>
      <c r="E147" s="1" t="s">
        <v>132</v>
      </c>
      <c r="F147" s="1" t="str">
        <f t="shared" si="2"/>
        <v>6160High Sensitive Troponin-I Calibrators</v>
      </c>
      <c r="G147" s="15">
        <v>17200</v>
      </c>
      <c r="H147" s="1" t="s">
        <v>126</v>
      </c>
      <c r="I147" s="20">
        <v>2</v>
      </c>
    </row>
    <row r="148" spans="1:9" ht="25.5">
      <c r="A148" s="1" t="s">
        <v>283</v>
      </c>
      <c r="B148" s="1">
        <v>61</v>
      </c>
      <c r="C148" s="1" t="s">
        <v>130</v>
      </c>
      <c r="D148" s="1">
        <v>62</v>
      </c>
      <c r="E148" s="1" t="s">
        <v>214</v>
      </c>
      <c r="F148" s="1" t="str">
        <f t="shared" si="2"/>
        <v>6162BNP</v>
      </c>
      <c r="G148" s="15">
        <v>270000</v>
      </c>
      <c r="H148" s="1" t="s">
        <v>126</v>
      </c>
      <c r="I148" s="20">
        <v>4</v>
      </c>
    </row>
    <row r="149" spans="1:9" ht="25.5">
      <c r="A149" s="1" t="s">
        <v>283</v>
      </c>
      <c r="B149" s="1">
        <v>61</v>
      </c>
      <c r="C149" s="1" t="s">
        <v>130</v>
      </c>
      <c r="D149" s="1">
        <v>64</v>
      </c>
      <c r="E149" s="1" t="s">
        <v>282</v>
      </c>
      <c r="F149" s="1" t="str">
        <f t="shared" si="2"/>
        <v>6164BNP Calibrators</v>
      </c>
      <c r="G149" s="15">
        <v>16607.5</v>
      </c>
      <c r="H149" s="1" t="s">
        <v>126</v>
      </c>
      <c r="I149" s="20">
        <v>2</v>
      </c>
    </row>
    <row r="150" spans="1:9" ht="25.5">
      <c r="A150" s="1" t="s">
        <v>283</v>
      </c>
      <c r="B150" s="1">
        <v>61</v>
      </c>
      <c r="C150" s="1" t="s">
        <v>130</v>
      </c>
      <c r="D150" s="1">
        <v>66</v>
      </c>
      <c r="E150" s="1" t="s">
        <v>169</v>
      </c>
      <c r="F150" s="1" t="str">
        <f t="shared" si="2"/>
        <v>6166Beta HCG</v>
      </c>
      <c r="G150" s="15">
        <v>44100</v>
      </c>
      <c r="H150" s="1" t="s">
        <v>126</v>
      </c>
      <c r="I150" s="20">
        <v>4</v>
      </c>
    </row>
    <row r="151" spans="1:9" ht="25.5">
      <c r="A151" s="1" t="s">
        <v>283</v>
      </c>
      <c r="B151" s="1">
        <v>61</v>
      </c>
      <c r="C151" s="1" t="s">
        <v>130</v>
      </c>
      <c r="D151" s="1">
        <v>68</v>
      </c>
      <c r="E151" s="1" t="s">
        <v>232</v>
      </c>
      <c r="F151" s="1" t="str">
        <f t="shared" si="2"/>
        <v>6168Total β-hCG Calibrators</v>
      </c>
      <c r="G151" s="15">
        <v>16607.5</v>
      </c>
      <c r="H151" s="1" t="s">
        <v>126</v>
      </c>
      <c r="I151" s="20">
        <v>2</v>
      </c>
    </row>
    <row r="152" spans="1:9" ht="25.5">
      <c r="A152" s="1" t="s">
        <v>283</v>
      </c>
      <c r="B152" s="6">
        <v>61</v>
      </c>
      <c r="C152" s="6" t="s">
        <v>130</v>
      </c>
      <c r="D152" s="7">
        <v>97</v>
      </c>
      <c r="E152" s="6" t="s">
        <v>333</v>
      </c>
      <c r="F152" s="1" t="str">
        <f t="shared" si="2"/>
        <v xml:space="preserve">6197Intact PTH Reagent Kit </v>
      </c>
      <c r="G152" s="12">
        <v>87500</v>
      </c>
      <c r="H152" s="13" t="s">
        <v>126</v>
      </c>
      <c r="I152" s="20">
        <v>3</v>
      </c>
    </row>
    <row r="153" spans="1:9" ht="25.5">
      <c r="A153" s="1" t="s">
        <v>283</v>
      </c>
      <c r="B153" s="6">
        <v>61</v>
      </c>
      <c r="C153" s="6" t="s">
        <v>130</v>
      </c>
      <c r="D153" s="7">
        <v>98</v>
      </c>
      <c r="E153" s="6" t="s">
        <v>334</v>
      </c>
      <c r="F153" s="1" t="str">
        <f t="shared" si="2"/>
        <v>6198Intact PTH Calibrators</v>
      </c>
      <c r="G153" s="12">
        <v>16607.5</v>
      </c>
      <c r="H153" s="13" t="s">
        <v>126</v>
      </c>
      <c r="I153" s="20">
        <v>1</v>
      </c>
    </row>
    <row r="154" spans="1:9" ht="25.5">
      <c r="A154" s="1" t="s">
        <v>283</v>
      </c>
      <c r="B154" s="6">
        <v>61</v>
      </c>
      <c r="C154" s="6" t="s">
        <v>130</v>
      </c>
      <c r="D154" s="7">
        <v>99</v>
      </c>
      <c r="E154" s="6" t="s">
        <v>335</v>
      </c>
      <c r="F154" s="1" t="str">
        <f t="shared" si="2"/>
        <v xml:space="preserve">6199INTACT PTH CTL </v>
      </c>
      <c r="G154" s="12">
        <v>18225</v>
      </c>
      <c r="H154" s="13" t="s">
        <v>126</v>
      </c>
      <c r="I154" s="20">
        <v>2</v>
      </c>
    </row>
    <row r="155" spans="1:9" ht="25.5">
      <c r="A155" s="1" t="s">
        <v>283</v>
      </c>
      <c r="B155" s="1">
        <v>61</v>
      </c>
      <c r="C155" s="1" t="s">
        <v>130</v>
      </c>
      <c r="D155" s="1">
        <v>124</v>
      </c>
      <c r="E155" s="1" t="s">
        <v>246</v>
      </c>
      <c r="F155" s="1" t="str">
        <f t="shared" si="2"/>
        <v>61124FERITIN</v>
      </c>
      <c r="G155" s="15">
        <v>90720</v>
      </c>
      <c r="H155" s="1" t="s">
        <v>126</v>
      </c>
      <c r="I155" s="20">
        <v>6</v>
      </c>
    </row>
    <row r="156" spans="1:9" ht="25.5">
      <c r="A156" s="1" t="s">
        <v>283</v>
      </c>
      <c r="B156" s="1">
        <v>61</v>
      </c>
      <c r="C156" s="1" t="s">
        <v>130</v>
      </c>
      <c r="D156" s="1">
        <v>125</v>
      </c>
      <c r="E156" s="1" t="s">
        <v>275</v>
      </c>
      <c r="F156" s="1" t="str">
        <f t="shared" si="2"/>
        <v>61125FERRITIN CAL</v>
      </c>
      <c r="G156" s="15">
        <v>18225</v>
      </c>
      <c r="H156" s="1" t="s">
        <v>126</v>
      </c>
      <c r="I156" s="20">
        <v>2</v>
      </c>
    </row>
    <row r="157" spans="1:9" ht="25.5">
      <c r="A157" s="1" t="s">
        <v>283</v>
      </c>
      <c r="B157" s="1">
        <v>61</v>
      </c>
      <c r="C157" s="1" t="s">
        <v>130</v>
      </c>
      <c r="D157" s="1">
        <v>127</v>
      </c>
      <c r="E157" s="1" t="s">
        <v>133</v>
      </c>
      <c r="F157" s="1" t="str">
        <f t="shared" si="2"/>
        <v>61127PROKALCITONIN</v>
      </c>
      <c r="G157" s="15">
        <v>234500</v>
      </c>
      <c r="H157" s="1" t="s">
        <v>126</v>
      </c>
      <c r="I157" s="20">
        <v>6</v>
      </c>
    </row>
    <row r="158" spans="1:9" ht="25.5">
      <c r="A158" s="1" t="s">
        <v>283</v>
      </c>
      <c r="B158" s="1">
        <v>61</v>
      </c>
      <c r="C158" s="1" t="s">
        <v>130</v>
      </c>
      <c r="D158" s="1">
        <v>128</v>
      </c>
      <c r="E158" s="1" t="s">
        <v>134</v>
      </c>
      <c r="F158" s="1" t="str">
        <f t="shared" si="2"/>
        <v>61128PCT CAL</v>
      </c>
      <c r="G158" s="15">
        <v>17200</v>
      </c>
      <c r="H158" s="1" t="s">
        <v>126</v>
      </c>
      <c r="I158" s="20">
        <v>2</v>
      </c>
    </row>
    <row r="159" spans="1:9" ht="25.5">
      <c r="A159" s="1" t="s">
        <v>283</v>
      </c>
      <c r="B159" s="6">
        <v>61</v>
      </c>
      <c r="C159" s="6" t="s">
        <v>130</v>
      </c>
      <c r="D159" s="7">
        <v>129</v>
      </c>
      <c r="E159" s="6" t="s">
        <v>336</v>
      </c>
      <c r="F159" s="1" t="str">
        <f t="shared" si="2"/>
        <v>61129PCT CTL</v>
      </c>
      <c r="G159" s="12">
        <v>17200</v>
      </c>
      <c r="H159" s="13" t="s">
        <v>126</v>
      </c>
      <c r="I159" s="20">
        <v>2</v>
      </c>
    </row>
    <row r="160" spans="1:9" ht="25.5">
      <c r="A160" s="1" t="s">
        <v>283</v>
      </c>
      <c r="B160" s="1">
        <v>61</v>
      </c>
      <c r="C160" s="1" t="s">
        <v>130</v>
      </c>
      <c r="D160" s="1">
        <v>152</v>
      </c>
      <c r="E160" s="1" t="s">
        <v>201</v>
      </c>
      <c r="F160" s="1" t="str">
        <f t="shared" si="2"/>
        <v>61152MULTICHEM IA PLUS</v>
      </c>
      <c r="G160" s="15">
        <v>112500</v>
      </c>
      <c r="H160" s="1" t="s">
        <v>126</v>
      </c>
      <c r="I160" s="20">
        <v>2</v>
      </c>
    </row>
    <row r="161" spans="1:9" ht="25.5">
      <c r="A161" s="1" t="s">
        <v>283</v>
      </c>
      <c r="B161" s="1">
        <v>61</v>
      </c>
      <c r="C161" s="1" t="s">
        <v>130</v>
      </c>
      <c r="D161" s="1">
        <v>165</v>
      </c>
      <c r="E161" s="1" t="s">
        <v>135</v>
      </c>
      <c r="F161" s="1" t="str">
        <f t="shared" si="2"/>
        <v xml:space="preserve">61165Trigger Solution </v>
      </c>
      <c r="G161" s="15">
        <v>22815</v>
      </c>
      <c r="H161" s="1" t="s">
        <v>126</v>
      </c>
      <c r="I161" s="20">
        <v>5</v>
      </c>
    </row>
    <row r="162" spans="1:9" ht="25.5">
      <c r="A162" s="1" t="s">
        <v>283</v>
      </c>
      <c r="B162" s="1">
        <v>61</v>
      </c>
      <c r="C162" s="1" t="s">
        <v>130</v>
      </c>
      <c r="D162" s="1">
        <v>166</v>
      </c>
      <c r="E162" s="1" t="s">
        <v>136</v>
      </c>
      <c r="F162" s="1" t="str">
        <f t="shared" si="2"/>
        <v xml:space="preserve">61166Pre-Trigger Solution </v>
      </c>
      <c r="G162" s="15">
        <v>13845</v>
      </c>
      <c r="H162" s="1" t="s">
        <v>126</v>
      </c>
      <c r="I162" s="20">
        <v>5</v>
      </c>
    </row>
    <row r="163" spans="1:9" ht="25.5">
      <c r="A163" s="1" t="s">
        <v>283</v>
      </c>
      <c r="B163" s="1">
        <v>61</v>
      </c>
      <c r="C163" s="1" t="s">
        <v>130</v>
      </c>
      <c r="D163" s="1">
        <v>167</v>
      </c>
      <c r="E163" s="1" t="s">
        <v>137</v>
      </c>
      <c r="F163" s="1" t="str">
        <f t="shared" si="2"/>
        <v xml:space="preserve">61167Concentrated Wash Buffer </v>
      </c>
      <c r="G163" s="15">
        <v>8745</v>
      </c>
      <c r="H163" s="1" t="s">
        <v>126</v>
      </c>
      <c r="I163" s="20">
        <v>10</v>
      </c>
    </row>
    <row r="164" spans="1:9" ht="25.5">
      <c r="A164" s="1" t="s">
        <v>283</v>
      </c>
      <c r="B164" s="6">
        <v>61</v>
      </c>
      <c r="C164" s="6" t="s">
        <v>130</v>
      </c>
      <c r="D164" s="9">
        <v>168</v>
      </c>
      <c r="E164" s="1" t="s">
        <v>337</v>
      </c>
      <c r="F164" s="1" t="str">
        <f t="shared" si="2"/>
        <v xml:space="preserve">61168Probe Conditioning Solution </v>
      </c>
      <c r="G164" s="10">
        <v>17602</v>
      </c>
      <c r="H164" s="13" t="s">
        <v>126</v>
      </c>
      <c r="I164" s="20">
        <v>3</v>
      </c>
    </row>
    <row r="165" spans="1:9" ht="25.5">
      <c r="A165" s="1" t="s">
        <v>283</v>
      </c>
      <c r="B165" s="6">
        <v>61</v>
      </c>
      <c r="C165" s="6" t="s">
        <v>130</v>
      </c>
      <c r="D165" s="7">
        <v>169</v>
      </c>
      <c r="E165" s="6" t="s">
        <v>292</v>
      </c>
      <c r="F165" s="1" t="str">
        <f t="shared" si="2"/>
        <v xml:space="preserve">61169Reaction Vessels </v>
      </c>
      <c r="G165" s="8">
        <v>24880</v>
      </c>
      <c r="H165" s="5" t="s">
        <v>126</v>
      </c>
      <c r="I165" s="20">
        <v>5</v>
      </c>
    </row>
    <row r="166" spans="1:9" ht="25.5">
      <c r="A166" s="1" t="s">
        <v>283</v>
      </c>
      <c r="B166" s="1">
        <v>61</v>
      </c>
      <c r="C166" s="1" t="s">
        <v>130</v>
      </c>
      <c r="D166" s="1">
        <v>170</v>
      </c>
      <c r="E166" s="1" t="s">
        <v>138</v>
      </c>
      <c r="F166" s="1" t="str">
        <f t="shared" si="2"/>
        <v xml:space="preserve">61170Sample Cups </v>
      </c>
      <c r="G166" s="15">
        <v>13840</v>
      </c>
      <c r="H166" s="1" t="s">
        <v>126</v>
      </c>
      <c r="I166" s="20">
        <v>4</v>
      </c>
    </row>
    <row r="167" spans="1:9" ht="51">
      <c r="A167" s="1" t="s">
        <v>283</v>
      </c>
      <c r="B167" s="6">
        <v>65</v>
      </c>
      <c r="C167" s="6" t="s">
        <v>293</v>
      </c>
      <c r="D167" s="7">
        <v>9</v>
      </c>
      <c r="E167" s="6" t="s">
        <v>294</v>
      </c>
      <c r="F167" s="1" t="str">
        <f t="shared" si="2"/>
        <v>659CA 15.3 reagens</v>
      </c>
      <c r="G167" s="8">
        <v>39000</v>
      </c>
      <c r="H167" s="11" t="s">
        <v>295</v>
      </c>
      <c r="I167" s="20">
        <v>0</v>
      </c>
    </row>
    <row r="168" spans="1:9" ht="51">
      <c r="A168" s="1" t="s">
        <v>283</v>
      </c>
      <c r="B168" s="6">
        <v>65</v>
      </c>
      <c r="C168" s="6" t="s">
        <v>293</v>
      </c>
      <c r="D168" s="7">
        <v>10</v>
      </c>
      <c r="E168" s="6" t="s">
        <v>296</v>
      </c>
      <c r="F168" s="1" t="str">
        <f t="shared" si="2"/>
        <v>6510CA 15.3 kalibrator</v>
      </c>
      <c r="G168" s="8">
        <v>14461</v>
      </c>
      <c r="H168" s="11" t="s">
        <v>295</v>
      </c>
      <c r="I168" s="20">
        <v>0</v>
      </c>
    </row>
    <row r="169" spans="1:9" ht="51">
      <c r="A169" s="1" t="s">
        <v>283</v>
      </c>
      <c r="B169" s="6">
        <v>65</v>
      </c>
      <c r="C169" s="6" t="s">
        <v>293</v>
      </c>
      <c r="D169" s="7">
        <v>11</v>
      </c>
      <c r="E169" s="6" t="s">
        <v>297</v>
      </c>
      <c r="F169" s="1" t="str">
        <f t="shared" si="2"/>
        <v>6511CA 125 reagens</v>
      </c>
      <c r="G169" s="8">
        <v>35000</v>
      </c>
      <c r="H169" s="11" t="s">
        <v>295</v>
      </c>
      <c r="I169" s="20">
        <v>0</v>
      </c>
    </row>
    <row r="170" spans="1:9" ht="51">
      <c r="A170" s="1" t="s">
        <v>283</v>
      </c>
      <c r="B170" s="6">
        <v>65</v>
      </c>
      <c r="C170" s="6" t="s">
        <v>293</v>
      </c>
      <c r="D170" s="7">
        <v>12</v>
      </c>
      <c r="E170" s="6" t="s">
        <v>298</v>
      </c>
      <c r="F170" s="1" t="str">
        <f t="shared" si="2"/>
        <v>6512CA 125 kalibrator</v>
      </c>
      <c r="G170" s="8">
        <v>15255</v>
      </c>
      <c r="H170" s="11" t="s">
        <v>295</v>
      </c>
      <c r="I170" s="20">
        <v>0</v>
      </c>
    </row>
    <row r="171" spans="1:9" ht="51">
      <c r="A171" s="1" t="s">
        <v>283</v>
      </c>
      <c r="B171" s="6">
        <v>65</v>
      </c>
      <c r="C171" s="6" t="s">
        <v>293</v>
      </c>
      <c r="D171" s="7">
        <v>13</v>
      </c>
      <c r="E171" s="6" t="s">
        <v>299</v>
      </c>
      <c r="F171" s="1" t="str">
        <f t="shared" si="2"/>
        <v>6513PSAhyb reagens</v>
      </c>
      <c r="G171" s="8">
        <v>31530</v>
      </c>
      <c r="H171" s="11" t="s">
        <v>295</v>
      </c>
      <c r="I171" s="20">
        <v>0</v>
      </c>
    </row>
    <row r="172" spans="1:9" ht="51">
      <c r="A172" s="1" t="s">
        <v>283</v>
      </c>
      <c r="B172" s="6">
        <v>65</v>
      </c>
      <c r="C172" s="6" t="s">
        <v>293</v>
      </c>
      <c r="D172" s="7">
        <v>14</v>
      </c>
      <c r="E172" s="6" t="s">
        <v>300</v>
      </c>
      <c r="F172" s="1" t="str">
        <f t="shared" si="2"/>
        <v>6514PSAhyb kalibrator</v>
      </c>
      <c r="G172" s="8">
        <v>10185</v>
      </c>
      <c r="H172" s="11" t="s">
        <v>295</v>
      </c>
      <c r="I172" s="20">
        <v>0</v>
      </c>
    </row>
    <row r="173" spans="1:9" ht="51">
      <c r="A173" s="1" t="s">
        <v>283</v>
      </c>
      <c r="B173" s="6">
        <v>65</v>
      </c>
      <c r="C173" s="6" t="s">
        <v>293</v>
      </c>
      <c r="D173" s="7">
        <v>15</v>
      </c>
      <c r="E173" s="6" t="s">
        <v>301</v>
      </c>
      <c r="F173" s="1" t="str">
        <f t="shared" si="2"/>
        <v>6515CEA reagens</v>
      </c>
      <c r="G173" s="8">
        <v>29500</v>
      </c>
      <c r="H173" s="11" t="s">
        <v>295</v>
      </c>
      <c r="I173" s="20">
        <v>0</v>
      </c>
    </row>
    <row r="174" spans="1:9" ht="51">
      <c r="A174" s="1" t="s">
        <v>283</v>
      </c>
      <c r="B174" s="6">
        <v>65</v>
      </c>
      <c r="C174" s="6" t="s">
        <v>293</v>
      </c>
      <c r="D174" s="7">
        <v>19</v>
      </c>
      <c r="E174" s="6" t="s">
        <v>302</v>
      </c>
      <c r="F174" s="1" t="str">
        <f t="shared" si="2"/>
        <v xml:space="preserve">6519Free PSA hyb reagens </v>
      </c>
      <c r="G174" s="8">
        <v>33000</v>
      </c>
      <c r="H174" s="11" t="s">
        <v>295</v>
      </c>
      <c r="I174" s="20">
        <v>0</v>
      </c>
    </row>
    <row r="175" spans="1:9" ht="51">
      <c r="A175" s="1" t="s">
        <v>283</v>
      </c>
      <c r="B175" s="6">
        <v>65</v>
      </c>
      <c r="C175" s="6" t="s">
        <v>293</v>
      </c>
      <c r="D175" s="7">
        <v>20</v>
      </c>
      <c r="E175" s="6" t="s">
        <v>303</v>
      </c>
      <c r="F175" s="1" t="str">
        <f t="shared" si="2"/>
        <v>6520Free PSA kalibrator</v>
      </c>
      <c r="G175" s="8">
        <v>10185</v>
      </c>
      <c r="H175" s="11" t="s">
        <v>295</v>
      </c>
      <c r="I175" s="20">
        <v>0</v>
      </c>
    </row>
    <row r="176" spans="1:9" ht="51">
      <c r="A176" s="1" t="s">
        <v>283</v>
      </c>
      <c r="B176" s="6">
        <v>65</v>
      </c>
      <c r="C176" s="6" t="s">
        <v>293</v>
      </c>
      <c r="D176" s="7">
        <v>23</v>
      </c>
      <c r="E176" s="6" t="s">
        <v>304</v>
      </c>
      <c r="F176" s="1" t="str">
        <f t="shared" si="2"/>
        <v>6523AFP reagens</v>
      </c>
      <c r="G176" s="8">
        <v>28000</v>
      </c>
      <c r="H176" s="11" t="s">
        <v>295</v>
      </c>
      <c r="I176" s="20">
        <v>0</v>
      </c>
    </row>
    <row r="177" spans="1:9" ht="51">
      <c r="A177" s="1" t="s">
        <v>283</v>
      </c>
      <c r="B177" s="6">
        <v>65</v>
      </c>
      <c r="C177" s="6" t="s">
        <v>293</v>
      </c>
      <c r="D177" s="7">
        <v>25</v>
      </c>
      <c r="E177" s="6" t="s">
        <v>305</v>
      </c>
      <c r="F177" s="1" t="str">
        <f t="shared" si="2"/>
        <v>6525HGH reagens</v>
      </c>
      <c r="G177" s="8">
        <v>39932</v>
      </c>
      <c r="H177" s="11" t="s">
        <v>295</v>
      </c>
      <c r="I177" s="20">
        <v>2</v>
      </c>
    </row>
    <row r="178" spans="1:9" ht="51">
      <c r="A178" s="1" t="s">
        <v>283</v>
      </c>
      <c r="B178" s="6">
        <v>65</v>
      </c>
      <c r="C178" s="6" t="s">
        <v>293</v>
      </c>
      <c r="D178" s="7">
        <v>26</v>
      </c>
      <c r="E178" s="6" t="s">
        <v>306</v>
      </c>
      <c r="F178" s="1" t="str">
        <f t="shared" si="2"/>
        <v>6526HGH kalibrator</v>
      </c>
      <c r="G178" s="8">
        <v>24658</v>
      </c>
      <c r="H178" s="11" t="s">
        <v>295</v>
      </c>
      <c r="I178" s="20">
        <v>1</v>
      </c>
    </row>
    <row r="179" spans="1:9" ht="51">
      <c r="A179" s="1" t="s">
        <v>283</v>
      </c>
      <c r="B179" s="6">
        <v>65</v>
      </c>
      <c r="C179" s="6" t="s">
        <v>293</v>
      </c>
      <c r="D179" s="7">
        <v>33</v>
      </c>
      <c r="E179" s="6" t="s">
        <v>307</v>
      </c>
      <c r="F179" s="1" t="str">
        <f t="shared" si="2"/>
        <v>6533Insulin reagens</v>
      </c>
      <c r="G179" s="8">
        <v>31800</v>
      </c>
      <c r="H179" s="11" t="s">
        <v>295</v>
      </c>
      <c r="I179" s="20">
        <v>0</v>
      </c>
    </row>
    <row r="180" spans="1:9" ht="51">
      <c r="A180" s="1" t="s">
        <v>283</v>
      </c>
      <c r="B180" s="6">
        <v>65</v>
      </c>
      <c r="C180" s="6" t="s">
        <v>293</v>
      </c>
      <c r="D180" s="7">
        <v>37</v>
      </c>
      <c r="E180" s="6" t="s">
        <v>308</v>
      </c>
      <c r="F180" s="1" t="str">
        <f t="shared" si="2"/>
        <v>6537Cortisol reagens</v>
      </c>
      <c r="G180" s="8">
        <v>21500</v>
      </c>
      <c r="H180" s="11" t="s">
        <v>295</v>
      </c>
      <c r="I180" s="20">
        <v>0</v>
      </c>
    </row>
    <row r="181" spans="1:9" ht="51">
      <c r="A181" s="1" t="s">
        <v>283</v>
      </c>
      <c r="B181" s="6">
        <v>65</v>
      </c>
      <c r="C181" s="6" t="s">
        <v>293</v>
      </c>
      <c r="D181" s="7">
        <v>38</v>
      </c>
      <c r="E181" s="6" t="s">
        <v>309</v>
      </c>
      <c r="F181" s="1" t="str">
        <f t="shared" si="2"/>
        <v>6538Cortisol kalibrator</v>
      </c>
      <c r="G181" s="8">
        <v>9807</v>
      </c>
      <c r="H181" s="11" t="s">
        <v>295</v>
      </c>
      <c r="I181" s="20">
        <v>0</v>
      </c>
    </row>
    <row r="182" spans="1:9" ht="51">
      <c r="A182" s="1" t="s">
        <v>283</v>
      </c>
      <c r="B182" s="6">
        <v>65</v>
      </c>
      <c r="C182" s="6" t="s">
        <v>293</v>
      </c>
      <c r="D182" s="7">
        <v>46</v>
      </c>
      <c r="E182" s="6" t="s">
        <v>310</v>
      </c>
      <c r="F182" s="1" t="str">
        <f t="shared" si="2"/>
        <v>6546TOTAL B-HCG kalibrator</v>
      </c>
      <c r="G182" s="8">
        <v>9007</v>
      </c>
      <c r="H182" s="11" t="s">
        <v>295</v>
      </c>
      <c r="I182" s="20">
        <v>0</v>
      </c>
    </row>
    <row r="183" spans="1:9" ht="51">
      <c r="A183" s="1" t="s">
        <v>283</v>
      </c>
      <c r="B183" s="6">
        <v>65</v>
      </c>
      <c r="C183" s="6" t="s">
        <v>293</v>
      </c>
      <c r="D183" s="7">
        <v>81</v>
      </c>
      <c r="E183" s="6" t="s">
        <v>311</v>
      </c>
      <c r="F183" s="1" t="str">
        <f t="shared" si="2"/>
        <v>6581Liquicheck Immunoasay  plus Control L 1/2/3</v>
      </c>
      <c r="G183" s="8">
        <v>35800</v>
      </c>
      <c r="H183" s="11" t="s">
        <v>295</v>
      </c>
      <c r="I183" s="20">
        <v>0</v>
      </c>
    </row>
    <row r="184" spans="1:9" ht="51">
      <c r="A184" s="1" t="s">
        <v>283</v>
      </c>
      <c r="B184" s="6">
        <v>65</v>
      </c>
      <c r="C184" s="6" t="s">
        <v>293</v>
      </c>
      <c r="D184" s="7">
        <v>82</v>
      </c>
      <c r="E184" s="6" t="s">
        <v>312</v>
      </c>
      <c r="F184" s="1" t="str">
        <f t="shared" si="2"/>
        <v>6582LIQUICHECK TUMOR MARKER CON L1 6X2ML</v>
      </c>
      <c r="G184" s="8">
        <v>42000</v>
      </c>
      <c r="H184" s="11" t="s">
        <v>295</v>
      </c>
      <c r="I184" s="20">
        <v>0</v>
      </c>
    </row>
    <row r="185" spans="1:9" ht="51">
      <c r="A185" s="1" t="s">
        <v>283</v>
      </c>
      <c r="B185" s="6">
        <v>65</v>
      </c>
      <c r="C185" s="6" t="s">
        <v>293</v>
      </c>
      <c r="D185" s="7">
        <v>83</v>
      </c>
      <c r="E185" s="6" t="s">
        <v>313</v>
      </c>
      <c r="F185" s="1" t="str">
        <f t="shared" si="2"/>
        <v>6583LIQICHECK TUMOR MARKER TRIVEL I MIN pakovanje 3X2 ML</v>
      </c>
      <c r="G185" s="8">
        <v>29000</v>
      </c>
      <c r="H185" s="11" t="s">
        <v>295</v>
      </c>
      <c r="I185" s="20">
        <v>0</v>
      </c>
    </row>
    <row r="186" spans="1:9" ht="51">
      <c r="A186" s="1" t="s">
        <v>283</v>
      </c>
      <c r="B186" s="6">
        <v>65</v>
      </c>
      <c r="C186" s="6" t="s">
        <v>293</v>
      </c>
      <c r="D186" s="7">
        <v>84</v>
      </c>
      <c r="E186" s="6" t="s">
        <v>314</v>
      </c>
      <c r="F186" s="1" t="str">
        <f t="shared" si="2"/>
        <v>6584Liquicheck cardiac marker plus control</v>
      </c>
      <c r="G186" s="8">
        <v>24000</v>
      </c>
      <c r="H186" s="11" t="s">
        <v>295</v>
      </c>
      <c r="I186" s="20">
        <v>0</v>
      </c>
    </row>
    <row r="187" spans="1:9" ht="51">
      <c r="A187" s="1" t="s">
        <v>283</v>
      </c>
      <c r="B187" s="6">
        <v>65</v>
      </c>
      <c r="C187" s="6" t="s">
        <v>293</v>
      </c>
      <c r="D187" s="7">
        <v>85</v>
      </c>
      <c r="E187" s="6" t="s">
        <v>315</v>
      </c>
      <c r="F187" s="1" t="str">
        <f t="shared" si="2"/>
        <v>6585Liphocheck immunoassay plus control</v>
      </c>
      <c r="G187" s="8">
        <v>29100</v>
      </c>
      <c r="H187" s="11" t="s">
        <v>295</v>
      </c>
      <c r="I187" s="20">
        <v>0</v>
      </c>
    </row>
    <row r="188" spans="1:9" ht="51">
      <c r="A188" s="1" t="s">
        <v>283</v>
      </c>
      <c r="B188" s="6">
        <v>65</v>
      </c>
      <c r="C188" s="6" t="s">
        <v>293</v>
      </c>
      <c r="D188" s="7">
        <v>86</v>
      </c>
      <c r="E188" s="6" t="s">
        <v>316</v>
      </c>
      <c r="F188" s="1" t="str">
        <f t="shared" si="2"/>
        <v>6586Liquicheck Cardiac Marker Plus Level 1</v>
      </c>
      <c r="G188" s="8">
        <v>24000</v>
      </c>
      <c r="H188" s="11" t="s">
        <v>295</v>
      </c>
      <c r="I188" s="20">
        <v>0</v>
      </c>
    </row>
    <row r="189" spans="1:9" ht="51">
      <c r="A189" s="1" t="s">
        <v>283</v>
      </c>
      <c r="B189" s="6">
        <v>65</v>
      </c>
      <c r="C189" s="6" t="s">
        <v>293</v>
      </c>
      <c r="D189" s="7">
        <v>87</v>
      </c>
      <c r="E189" s="6" t="s">
        <v>317</v>
      </c>
      <c r="F189" s="1" t="str">
        <f t="shared" si="2"/>
        <v>6587Liquicheck Cardiac Marker Plus Level 2</v>
      </c>
      <c r="G189" s="8">
        <v>21000</v>
      </c>
      <c r="H189" s="11" t="s">
        <v>295</v>
      </c>
      <c r="I189" s="20">
        <v>0</v>
      </c>
    </row>
    <row r="190" spans="1:9" ht="51">
      <c r="A190" s="1" t="s">
        <v>283</v>
      </c>
      <c r="B190" s="6">
        <v>65</v>
      </c>
      <c r="C190" s="6" t="s">
        <v>293</v>
      </c>
      <c r="D190" s="7">
        <v>88</v>
      </c>
      <c r="E190" s="6" t="s">
        <v>318</v>
      </c>
      <c r="F190" s="1" t="str">
        <f t="shared" si="2"/>
        <v>6588Liquicheck Cardiac Marker Plus Level 3</v>
      </c>
      <c r="G190" s="8">
        <v>19000</v>
      </c>
      <c r="H190" s="11" t="s">
        <v>295</v>
      </c>
      <c r="I190" s="20">
        <v>0</v>
      </c>
    </row>
    <row r="191" spans="1:9" ht="51">
      <c r="A191" s="1" t="s">
        <v>283</v>
      </c>
      <c r="B191" s="6">
        <v>65</v>
      </c>
      <c r="C191" s="6" t="s">
        <v>293</v>
      </c>
      <c r="D191" s="7">
        <v>89</v>
      </c>
      <c r="E191" s="6" t="s">
        <v>319</v>
      </c>
      <c r="F191" s="1" t="str">
        <f t="shared" si="2"/>
        <v>6589LYPHOCHEK IMMUNOASSAY PLUS CONTROL 1</v>
      </c>
      <c r="G191" s="8">
        <v>30000</v>
      </c>
      <c r="H191" s="11" t="s">
        <v>295</v>
      </c>
      <c r="I191" s="20">
        <v>0</v>
      </c>
    </row>
    <row r="192" spans="1:9" ht="51">
      <c r="A192" s="1" t="s">
        <v>283</v>
      </c>
      <c r="B192" s="6">
        <v>65</v>
      </c>
      <c r="C192" s="6" t="s">
        <v>293</v>
      </c>
      <c r="D192" s="7">
        <v>90</v>
      </c>
      <c r="E192" s="6" t="s">
        <v>320</v>
      </c>
      <c r="F192" s="1" t="str">
        <f t="shared" si="2"/>
        <v>6590LYPHOCHEK IMMUNOASSAY PLUS CONTROL 2</v>
      </c>
      <c r="G192" s="8">
        <v>29800</v>
      </c>
      <c r="H192" s="11" t="s">
        <v>295</v>
      </c>
      <c r="I192" s="20">
        <v>0</v>
      </c>
    </row>
    <row r="193" spans="1:9" ht="51">
      <c r="A193" s="1" t="s">
        <v>283</v>
      </c>
      <c r="B193" s="6">
        <v>65</v>
      </c>
      <c r="C193" s="6" t="s">
        <v>293</v>
      </c>
      <c r="D193" s="7">
        <v>91</v>
      </c>
      <c r="E193" s="6" t="s">
        <v>321</v>
      </c>
      <c r="F193" s="1" t="str">
        <f t="shared" si="2"/>
        <v>6591LYPHOCHEK IMMUNOASSAY PLUS CONTROL 3</v>
      </c>
      <c r="G193" s="8">
        <v>32000</v>
      </c>
      <c r="H193" s="11" t="s">
        <v>295</v>
      </c>
      <c r="I193" s="20">
        <v>0</v>
      </c>
    </row>
    <row r="194" spans="1:9" ht="51">
      <c r="A194" s="1" t="s">
        <v>283</v>
      </c>
      <c r="B194" s="6">
        <v>65</v>
      </c>
      <c r="C194" s="6" t="s">
        <v>293</v>
      </c>
      <c r="D194" s="7">
        <v>92</v>
      </c>
      <c r="E194" s="6" t="s">
        <v>322</v>
      </c>
      <c r="F194" s="1" t="str">
        <f t="shared" ref="F194:F257" si="3">B194&amp;D194&amp;E194</f>
        <v>6592Liquicheck Specialty Immunoassay control L1</v>
      </c>
      <c r="G194" s="8">
        <v>39300</v>
      </c>
      <c r="H194" s="11" t="s">
        <v>295</v>
      </c>
      <c r="I194" s="20">
        <v>0</v>
      </c>
    </row>
    <row r="195" spans="1:9" ht="51">
      <c r="A195" s="1" t="s">
        <v>283</v>
      </c>
      <c r="B195" s="6">
        <v>65</v>
      </c>
      <c r="C195" s="6" t="s">
        <v>293</v>
      </c>
      <c r="D195" s="7">
        <v>93</v>
      </c>
      <c r="E195" s="6" t="s">
        <v>323</v>
      </c>
      <c r="F195" s="1" t="str">
        <f t="shared" si="3"/>
        <v>6593Liquicheck Specialty Immunoassay control L2</v>
      </c>
      <c r="G195" s="8">
        <v>42000</v>
      </c>
      <c r="H195" s="11" t="s">
        <v>295</v>
      </c>
      <c r="I195" s="20">
        <v>0</v>
      </c>
    </row>
    <row r="196" spans="1:9" ht="51">
      <c r="A196" s="1" t="s">
        <v>283</v>
      </c>
      <c r="B196" s="6">
        <v>65</v>
      </c>
      <c r="C196" s="6" t="s">
        <v>293</v>
      </c>
      <c r="D196" s="7">
        <v>94</v>
      </c>
      <c r="E196" s="6" t="s">
        <v>324</v>
      </c>
      <c r="F196" s="1" t="str">
        <f t="shared" si="3"/>
        <v>6594Liquicheck Specialty Immunoassay control L3</v>
      </c>
      <c r="G196" s="8">
        <v>45000</v>
      </c>
      <c r="H196" s="11" t="s">
        <v>295</v>
      </c>
      <c r="I196" s="20">
        <v>0</v>
      </c>
    </row>
    <row r="197" spans="1:9" ht="51">
      <c r="A197" s="1" t="s">
        <v>283</v>
      </c>
      <c r="B197" s="6">
        <v>65</v>
      </c>
      <c r="C197" s="6" t="s">
        <v>293</v>
      </c>
      <c r="D197" s="7">
        <v>97</v>
      </c>
      <c r="E197" s="6" t="s">
        <v>325</v>
      </c>
      <c r="F197" s="1" t="str">
        <f t="shared" si="3"/>
        <v>6597Sample diluent A (ACCESS)</v>
      </c>
      <c r="G197" s="8">
        <v>2700</v>
      </c>
      <c r="H197" s="11" t="s">
        <v>295</v>
      </c>
      <c r="I197" s="20">
        <v>0</v>
      </c>
    </row>
    <row r="198" spans="1:9" ht="51">
      <c r="A198" s="1" t="s">
        <v>283</v>
      </c>
      <c r="B198" s="6">
        <v>65</v>
      </c>
      <c r="C198" s="6" t="s">
        <v>293</v>
      </c>
      <c r="D198" s="7">
        <v>99</v>
      </c>
      <c r="E198" s="6" t="s">
        <v>326</v>
      </c>
      <c r="F198" s="1" t="str">
        <f t="shared" si="3"/>
        <v>6599WASH BUFFER 10L (DxI 600, DxI 800)</v>
      </c>
      <c r="G198" s="8">
        <v>14429</v>
      </c>
      <c r="H198" s="11" t="s">
        <v>295</v>
      </c>
      <c r="I198" s="20">
        <v>0</v>
      </c>
    </row>
    <row r="199" spans="1:9" ht="51">
      <c r="A199" s="1" t="s">
        <v>283</v>
      </c>
      <c r="B199" s="6">
        <v>65</v>
      </c>
      <c r="C199" s="6" t="s">
        <v>293</v>
      </c>
      <c r="D199" s="7">
        <v>102</v>
      </c>
      <c r="E199" s="6" t="s">
        <v>327</v>
      </c>
      <c r="F199" s="1" t="str">
        <f t="shared" si="3"/>
        <v>65102SUBSTRATE 4X130</v>
      </c>
      <c r="G199" s="8">
        <v>29082</v>
      </c>
      <c r="H199" s="11" t="s">
        <v>295</v>
      </c>
      <c r="I199" s="20">
        <v>0</v>
      </c>
    </row>
    <row r="200" spans="1:9" ht="51">
      <c r="A200" s="1" t="s">
        <v>283</v>
      </c>
      <c r="B200" s="6">
        <v>65</v>
      </c>
      <c r="C200" s="6" t="s">
        <v>293</v>
      </c>
      <c r="D200" s="7">
        <v>104</v>
      </c>
      <c r="E200" s="6" t="s">
        <v>328</v>
      </c>
      <c r="F200" s="1" t="str">
        <f t="shared" si="3"/>
        <v>65104REACTION VESSELS 10000 (DxI 600, DxI 800)</v>
      </c>
      <c r="G200" s="8">
        <v>43217</v>
      </c>
      <c r="H200" s="11" t="s">
        <v>295</v>
      </c>
      <c r="I200" s="20">
        <v>0</v>
      </c>
    </row>
    <row r="201" spans="1:9" ht="51">
      <c r="A201" s="1" t="s">
        <v>283</v>
      </c>
      <c r="B201" s="6">
        <v>65</v>
      </c>
      <c r="C201" s="6" t="s">
        <v>293</v>
      </c>
      <c r="D201" s="7">
        <v>113</v>
      </c>
      <c r="E201" s="6" t="s">
        <v>329</v>
      </c>
      <c r="F201" s="1" t="str">
        <f t="shared" si="3"/>
        <v>65113Prokalcitonin reagens (PCT)</v>
      </c>
      <c r="G201" s="8">
        <v>95000</v>
      </c>
      <c r="H201" s="11" t="s">
        <v>295</v>
      </c>
      <c r="I201" s="20">
        <v>0</v>
      </c>
    </row>
    <row r="202" spans="1:9" ht="51">
      <c r="A202" s="1" t="s">
        <v>283</v>
      </c>
      <c r="B202" s="6">
        <v>65</v>
      </c>
      <c r="C202" s="6" t="s">
        <v>293</v>
      </c>
      <c r="D202" s="7">
        <v>114</v>
      </c>
      <c r="E202" s="6" t="s">
        <v>330</v>
      </c>
      <c r="F202" s="1" t="str">
        <f t="shared" si="3"/>
        <v>65114Prokacitonin kalibrator</v>
      </c>
      <c r="G202" s="8">
        <v>38478</v>
      </c>
      <c r="H202" s="11" t="s">
        <v>295</v>
      </c>
      <c r="I202" s="20">
        <v>0</v>
      </c>
    </row>
    <row r="203" spans="1:9" ht="51">
      <c r="A203" s="1" t="s">
        <v>283</v>
      </c>
      <c r="B203" s="1">
        <v>66</v>
      </c>
      <c r="C203" s="1" t="s">
        <v>17</v>
      </c>
      <c r="D203" s="1">
        <v>3</v>
      </c>
      <c r="E203" s="1" t="s">
        <v>18</v>
      </c>
      <c r="F203" s="1" t="str">
        <f t="shared" si="3"/>
        <v>663IMMULITE Thyroid Autoantibody Control Module</v>
      </c>
      <c r="G203" s="15">
        <v>12017.5</v>
      </c>
      <c r="H203" s="1" t="s">
        <v>19</v>
      </c>
      <c r="I203" s="20">
        <v>0</v>
      </c>
    </row>
    <row r="204" spans="1:9" ht="51">
      <c r="A204" s="1" t="s">
        <v>283</v>
      </c>
      <c r="B204" s="1">
        <v>66</v>
      </c>
      <c r="C204" s="1" t="s">
        <v>17</v>
      </c>
      <c r="D204" s="1">
        <v>40</v>
      </c>
      <c r="E204" s="1" t="s">
        <v>99</v>
      </c>
      <c r="F204" s="1" t="str">
        <f t="shared" si="3"/>
        <v>6640IMMULITE 2000 FSH</v>
      </c>
      <c r="G204" s="15">
        <v>60720</v>
      </c>
      <c r="H204" s="1" t="s">
        <v>19</v>
      </c>
      <c r="I204" s="20">
        <v>1</v>
      </c>
    </row>
    <row r="205" spans="1:9" ht="51">
      <c r="A205" s="1" t="s">
        <v>283</v>
      </c>
      <c r="B205" s="1">
        <v>66</v>
      </c>
      <c r="C205" s="1" t="s">
        <v>17</v>
      </c>
      <c r="D205" s="1">
        <v>41</v>
      </c>
      <c r="E205" s="1" t="s">
        <v>20</v>
      </c>
      <c r="F205" s="1" t="str">
        <f t="shared" si="3"/>
        <v>6641IMMULITE 2000 Free T4</v>
      </c>
      <c r="G205" s="15">
        <v>41745</v>
      </c>
      <c r="H205" s="1" t="s">
        <v>19</v>
      </c>
      <c r="I205" s="20">
        <v>2</v>
      </c>
    </row>
    <row r="206" spans="1:9" ht="51">
      <c r="A206" s="1" t="s">
        <v>283</v>
      </c>
      <c r="B206" s="1">
        <v>66</v>
      </c>
      <c r="C206" s="1" t="s">
        <v>17</v>
      </c>
      <c r="D206" s="1">
        <v>43</v>
      </c>
      <c r="E206" s="1" t="s">
        <v>100</v>
      </c>
      <c r="F206" s="1" t="str">
        <f t="shared" si="3"/>
        <v>6643IMMULITE 2000 Free T3</v>
      </c>
      <c r="G206" s="15">
        <v>41745</v>
      </c>
      <c r="H206" s="1" t="s">
        <v>19</v>
      </c>
      <c r="I206" s="20">
        <v>2</v>
      </c>
    </row>
    <row r="207" spans="1:9" ht="51">
      <c r="A207" s="1" t="s">
        <v>283</v>
      </c>
      <c r="B207" s="1">
        <v>66</v>
      </c>
      <c r="C207" s="1" t="s">
        <v>17</v>
      </c>
      <c r="D207" s="1">
        <v>50</v>
      </c>
      <c r="E207" s="1" t="s">
        <v>202</v>
      </c>
      <c r="F207" s="1" t="str">
        <f t="shared" si="3"/>
        <v>6650IMMULITE 2000 Total IgE</v>
      </c>
      <c r="G207" s="15">
        <v>60720</v>
      </c>
      <c r="H207" s="1" t="s">
        <v>19</v>
      </c>
      <c r="I207" s="20">
        <v>0</v>
      </c>
    </row>
    <row r="208" spans="1:9" ht="51">
      <c r="A208" s="1" t="s">
        <v>283</v>
      </c>
      <c r="B208" s="1">
        <v>66</v>
      </c>
      <c r="C208" s="1" t="s">
        <v>17</v>
      </c>
      <c r="D208" s="1">
        <v>52</v>
      </c>
      <c r="E208" s="1" t="s">
        <v>101</v>
      </c>
      <c r="F208" s="1" t="str">
        <f t="shared" si="3"/>
        <v>6652IMMULITE 2000 LH</v>
      </c>
      <c r="G208" s="15">
        <v>60720</v>
      </c>
      <c r="H208" s="1" t="s">
        <v>19</v>
      </c>
      <c r="I208" s="20">
        <v>0</v>
      </c>
    </row>
    <row r="209" spans="1:9" ht="51">
      <c r="A209" s="1" t="s">
        <v>283</v>
      </c>
      <c r="B209" s="1">
        <v>66</v>
      </c>
      <c r="C209" s="1" t="s">
        <v>17</v>
      </c>
      <c r="D209" s="1">
        <v>56</v>
      </c>
      <c r="E209" s="1" t="s">
        <v>258</v>
      </c>
      <c r="F209" s="1" t="str">
        <f t="shared" si="3"/>
        <v>6656IMMULITE 2000 C-Peptid</v>
      </c>
      <c r="G209" s="15">
        <v>82225</v>
      </c>
      <c r="H209" s="1" t="s">
        <v>19</v>
      </c>
      <c r="I209" s="20">
        <v>0</v>
      </c>
    </row>
    <row r="210" spans="1:9" ht="51">
      <c r="A210" s="1" t="s">
        <v>283</v>
      </c>
      <c r="B210" s="1">
        <v>66</v>
      </c>
      <c r="C210" s="1" t="s">
        <v>17</v>
      </c>
      <c r="D210" s="1">
        <v>59</v>
      </c>
      <c r="E210" s="1" t="s">
        <v>102</v>
      </c>
      <c r="F210" s="1" t="str">
        <f t="shared" si="3"/>
        <v>6659IMMULITE 2000 Prolactin</v>
      </c>
      <c r="G210" s="15">
        <v>60720</v>
      </c>
      <c r="H210" s="1" t="s">
        <v>19</v>
      </c>
      <c r="I210" s="20">
        <v>1</v>
      </c>
    </row>
    <row r="211" spans="1:9" ht="51">
      <c r="A211" s="1" t="s">
        <v>283</v>
      </c>
      <c r="B211" s="1">
        <v>66</v>
      </c>
      <c r="C211" s="1" t="s">
        <v>17</v>
      </c>
      <c r="D211" s="1">
        <v>62</v>
      </c>
      <c r="E211" s="1" t="s">
        <v>103</v>
      </c>
      <c r="F211" s="1" t="str">
        <f t="shared" si="3"/>
        <v>6662IMMULITE 2000 Progesterone</v>
      </c>
      <c r="G211" s="15">
        <v>60720</v>
      </c>
      <c r="H211" s="1" t="s">
        <v>19</v>
      </c>
      <c r="I211" s="20">
        <v>0</v>
      </c>
    </row>
    <row r="212" spans="1:9" ht="51">
      <c r="A212" s="1" t="s">
        <v>283</v>
      </c>
      <c r="B212" s="1">
        <v>66</v>
      </c>
      <c r="C212" s="1" t="s">
        <v>17</v>
      </c>
      <c r="D212" s="1">
        <v>66</v>
      </c>
      <c r="E212" s="1" t="s">
        <v>21</v>
      </c>
      <c r="F212" s="1" t="str">
        <f t="shared" si="3"/>
        <v xml:space="preserve">6666IMMULITE 2000 TSH  3.Generation </v>
      </c>
      <c r="G212" s="15">
        <v>41745</v>
      </c>
      <c r="H212" s="1" t="s">
        <v>19</v>
      </c>
      <c r="I212" s="20">
        <v>1</v>
      </c>
    </row>
    <row r="213" spans="1:9" ht="51">
      <c r="A213" s="1" t="s">
        <v>283</v>
      </c>
      <c r="B213" s="1">
        <v>66</v>
      </c>
      <c r="C213" s="1" t="s">
        <v>17</v>
      </c>
      <c r="D213" s="1">
        <v>68</v>
      </c>
      <c r="E213" s="1" t="s">
        <v>104</v>
      </c>
      <c r="F213" s="1" t="str">
        <f t="shared" si="3"/>
        <v>6668IMMULITE 2000 Total Testosterone</v>
      </c>
      <c r="G213" s="15">
        <v>60720</v>
      </c>
      <c r="H213" s="1" t="s">
        <v>19</v>
      </c>
      <c r="I213" s="20">
        <v>0</v>
      </c>
    </row>
    <row r="214" spans="1:9" ht="51">
      <c r="A214" s="1" t="s">
        <v>283</v>
      </c>
      <c r="B214" s="1">
        <v>66</v>
      </c>
      <c r="C214" s="1" t="s">
        <v>17</v>
      </c>
      <c r="D214" s="1">
        <v>69</v>
      </c>
      <c r="E214" s="1" t="s">
        <v>243</v>
      </c>
      <c r="F214" s="1" t="str">
        <f t="shared" si="3"/>
        <v>6669IMMULITE 2000 Thyreoglobulin</v>
      </c>
      <c r="G214" s="15">
        <v>82225</v>
      </c>
      <c r="H214" s="1" t="s">
        <v>19</v>
      </c>
      <c r="I214" s="20">
        <v>0</v>
      </c>
    </row>
    <row r="215" spans="1:9" ht="51">
      <c r="A215" s="1" t="s">
        <v>283</v>
      </c>
      <c r="B215" s="1">
        <v>66</v>
      </c>
      <c r="C215" s="1" t="s">
        <v>17</v>
      </c>
      <c r="D215" s="1">
        <v>70</v>
      </c>
      <c r="E215" s="1" t="s">
        <v>22</v>
      </c>
      <c r="F215" s="1" t="str">
        <f t="shared" si="3"/>
        <v>6670IMMULITE 2000 Total T3</v>
      </c>
      <c r="G215" s="15">
        <v>41745</v>
      </c>
      <c r="H215" s="1" t="s">
        <v>19</v>
      </c>
      <c r="I215" s="20">
        <v>0</v>
      </c>
    </row>
    <row r="216" spans="1:9" ht="51">
      <c r="A216" s="1" t="s">
        <v>283</v>
      </c>
      <c r="B216" s="1">
        <v>66</v>
      </c>
      <c r="C216" s="1" t="s">
        <v>17</v>
      </c>
      <c r="D216" s="1">
        <v>72</v>
      </c>
      <c r="E216" s="1" t="s">
        <v>23</v>
      </c>
      <c r="F216" s="1" t="str">
        <f t="shared" si="3"/>
        <v>6672IMMULITE 2000 Total T4</v>
      </c>
      <c r="G216" s="15">
        <v>41745</v>
      </c>
      <c r="H216" s="1" t="s">
        <v>19</v>
      </c>
      <c r="I216" s="20">
        <v>0</v>
      </c>
    </row>
    <row r="217" spans="1:9" ht="51">
      <c r="A217" s="1" t="s">
        <v>283</v>
      </c>
      <c r="B217" s="1">
        <v>66</v>
      </c>
      <c r="C217" s="1" t="s">
        <v>17</v>
      </c>
      <c r="D217" s="1">
        <v>78</v>
      </c>
      <c r="E217" s="1" t="s">
        <v>24</v>
      </c>
      <c r="F217" s="1" t="str">
        <f t="shared" si="3"/>
        <v>6678IMMULITE 2000 Substrat</v>
      </c>
      <c r="G217" s="15">
        <v>83490</v>
      </c>
      <c r="H217" s="1" t="s">
        <v>19</v>
      </c>
      <c r="I217" s="20">
        <v>1</v>
      </c>
    </row>
    <row r="218" spans="1:9" ht="51">
      <c r="A218" s="1" t="s">
        <v>283</v>
      </c>
      <c r="B218" s="1">
        <v>66</v>
      </c>
      <c r="C218" s="1" t="s">
        <v>17</v>
      </c>
      <c r="D218" s="1">
        <v>182</v>
      </c>
      <c r="E218" s="1" t="s">
        <v>287</v>
      </c>
      <c r="F218" s="1" t="str">
        <f t="shared" si="3"/>
        <v>66182MMULITE® 2000 Thyroglobulin Sample Diluent</v>
      </c>
      <c r="G218" s="15">
        <v>5060</v>
      </c>
      <c r="H218" s="1" t="s">
        <v>19</v>
      </c>
      <c r="I218" s="20">
        <v>0</v>
      </c>
    </row>
    <row r="219" spans="1:9" ht="51">
      <c r="A219" s="1" t="s">
        <v>283</v>
      </c>
      <c r="B219" s="1">
        <v>66</v>
      </c>
      <c r="C219" s="1" t="s">
        <v>17</v>
      </c>
      <c r="D219" s="1">
        <v>186</v>
      </c>
      <c r="E219" s="1" t="s">
        <v>25</v>
      </c>
      <c r="F219" s="1" t="str">
        <f t="shared" si="3"/>
        <v>66186Reaction Tubes (Immulite 2000/2500)</v>
      </c>
      <c r="G219" s="15">
        <v>17710</v>
      </c>
      <c r="H219" s="1" t="s">
        <v>19</v>
      </c>
      <c r="I219" s="20">
        <v>2</v>
      </c>
    </row>
    <row r="220" spans="1:9" ht="51">
      <c r="A220" s="1" t="s">
        <v>283</v>
      </c>
      <c r="B220" s="1">
        <v>66</v>
      </c>
      <c r="C220" s="1" t="s">
        <v>17</v>
      </c>
      <c r="D220" s="1">
        <v>188</v>
      </c>
      <c r="E220" s="1" t="s">
        <v>105</v>
      </c>
      <c r="F220" s="1" t="str">
        <f t="shared" si="3"/>
        <v>66188IMMULITE 2000/IMMULITE 2500 Probe Cleaning Kit</v>
      </c>
      <c r="G220" s="15">
        <v>7590</v>
      </c>
      <c r="H220" s="1" t="s">
        <v>19</v>
      </c>
      <c r="I220" s="20">
        <v>1</v>
      </c>
    </row>
    <row r="221" spans="1:9" ht="51">
      <c r="A221" s="1" t="s">
        <v>283</v>
      </c>
      <c r="B221" s="1">
        <v>66</v>
      </c>
      <c r="C221" s="1" t="s">
        <v>17</v>
      </c>
      <c r="D221" s="1">
        <v>189</v>
      </c>
      <c r="E221" s="1" t="s">
        <v>106</v>
      </c>
      <c r="F221" s="1" t="str">
        <f t="shared" si="3"/>
        <v>66189IMMULITE 2000/IMMULITE 2500 Probe Wash Module</v>
      </c>
      <c r="G221" s="15">
        <v>12650</v>
      </c>
      <c r="H221" s="1" t="s">
        <v>19</v>
      </c>
      <c r="I221" s="20">
        <v>0</v>
      </c>
    </row>
    <row r="222" spans="1:9" ht="51">
      <c r="A222" s="1" t="s">
        <v>283</v>
      </c>
      <c r="B222" s="1">
        <v>76</v>
      </c>
      <c r="C222" s="1" t="s">
        <v>216</v>
      </c>
      <c r="D222" s="1">
        <v>1</v>
      </c>
      <c r="E222" s="1" t="s">
        <v>217</v>
      </c>
      <c r="F222" s="1" t="str">
        <f t="shared" si="3"/>
        <v>761Test trake za analizu urina- minimum 11 analiza ( 10 plus mikroalbumun)</v>
      </c>
      <c r="G222" s="15">
        <v>8.35</v>
      </c>
      <c r="H222" s="1" t="s">
        <v>111</v>
      </c>
      <c r="I222" s="20">
        <v>2</v>
      </c>
    </row>
    <row r="223" spans="1:9" ht="25.5">
      <c r="A223" s="1" t="s">
        <v>283</v>
      </c>
      <c r="B223" s="1">
        <v>85</v>
      </c>
      <c r="C223" s="1" t="s">
        <v>108</v>
      </c>
      <c r="D223" s="1">
        <v>1</v>
      </c>
      <c r="E223" s="1" t="s">
        <v>109</v>
      </c>
      <c r="F223" s="1" t="str">
        <f t="shared" si="3"/>
        <v xml:space="preserve">851Trake Uriscan Pro gen 10 par </v>
      </c>
      <c r="G223" s="15">
        <v>1784.2</v>
      </c>
      <c r="H223" s="1" t="s">
        <v>110</v>
      </c>
      <c r="I223" s="20">
        <v>1</v>
      </c>
    </row>
    <row r="224" spans="1:9" ht="38.25">
      <c r="A224" s="1" t="s">
        <v>283</v>
      </c>
      <c r="B224" s="1">
        <v>90</v>
      </c>
      <c r="C224" s="1" t="s">
        <v>26</v>
      </c>
      <c r="D224" s="1">
        <v>2</v>
      </c>
      <c r="E224" s="1" t="s">
        <v>91</v>
      </c>
      <c r="F224" s="1" t="str">
        <f t="shared" si="3"/>
        <v>902Ketridž 250 analiza</v>
      </c>
      <c r="G224" s="15">
        <v>58900</v>
      </c>
      <c r="H224" s="1" t="s">
        <v>27</v>
      </c>
      <c r="I224" s="20">
        <v>3</v>
      </c>
    </row>
    <row r="225" spans="1:9" ht="38.25">
      <c r="A225" s="1" t="s">
        <v>283</v>
      </c>
      <c r="B225" s="1">
        <v>90</v>
      </c>
      <c r="C225" s="1" t="s">
        <v>26</v>
      </c>
      <c r="D225" s="1">
        <v>4</v>
      </c>
      <c r="E225" s="1" t="s">
        <v>28</v>
      </c>
      <c r="F225" s="1" t="str">
        <f t="shared" si="3"/>
        <v>904Wash/Waste ketridž</v>
      </c>
      <c r="G225" s="15">
        <v>21200</v>
      </c>
      <c r="H225" s="1" t="s">
        <v>27</v>
      </c>
      <c r="I225" s="20">
        <v>2</v>
      </c>
    </row>
    <row r="226" spans="1:9" ht="38.25">
      <c r="A226" s="1" t="s">
        <v>283</v>
      </c>
      <c r="B226" s="1">
        <v>90</v>
      </c>
      <c r="C226" s="1" t="s">
        <v>26</v>
      </c>
      <c r="D226" s="1">
        <v>5</v>
      </c>
      <c r="E226" s="1" t="s">
        <v>29</v>
      </c>
      <c r="F226" s="1" t="str">
        <f t="shared" si="3"/>
        <v>905RapidQC Comlete,Level 1</v>
      </c>
      <c r="G226" s="15">
        <v>695</v>
      </c>
      <c r="H226" s="1" t="s">
        <v>27</v>
      </c>
      <c r="I226" s="20">
        <v>1</v>
      </c>
    </row>
    <row r="227" spans="1:9" ht="38.25">
      <c r="A227" s="1" t="s">
        <v>283</v>
      </c>
      <c r="B227" s="1">
        <v>90</v>
      </c>
      <c r="C227" s="1" t="s">
        <v>26</v>
      </c>
      <c r="D227" s="1">
        <v>6</v>
      </c>
      <c r="E227" s="1" t="s">
        <v>30</v>
      </c>
      <c r="F227" s="1" t="str">
        <f t="shared" si="3"/>
        <v>906RapidQC Comlete,Level 2</v>
      </c>
      <c r="G227" s="15">
        <v>695</v>
      </c>
      <c r="H227" s="1" t="s">
        <v>27</v>
      </c>
      <c r="I227" s="20">
        <v>1</v>
      </c>
    </row>
    <row r="228" spans="1:9" ht="38.25">
      <c r="A228" s="1" t="s">
        <v>283</v>
      </c>
      <c r="B228" s="1">
        <v>90</v>
      </c>
      <c r="C228" s="1" t="s">
        <v>26</v>
      </c>
      <c r="D228" s="1">
        <v>7</v>
      </c>
      <c r="E228" s="1" t="s">
        <v>31</v>
      </c>
      <c r="F228" s="1" t="str">
        <f t="shared" si="3"/>
        <v>907RapidQC Complete,Level 3</v>
      </c>
      <c r="G228" s="15">
        <v>695</v>
      </c>
      <c r="H228" s="1" t="s">
        <v>27</v>
      </c>
      <c r="I228" s="20">
        <v>1</v>
      </c>
    </row>
    <row r="229" spans="1:9" ht="38.25">
      <c r="A229" s="1" t="s">
        <v>283</v>
      </c>
      <c r="B229" s="1">
        <v>90</v>
      </c>
      <c r="C229" s="1" t="s">
        <v>26</v>
      </c>
      <c r="D229" s="1">
        <v>8</v>
      </c>
      <c r="E229" s="1" t="s">
        <v>32</v>
      </c>
      <c r="F229" s="1" t="str">
        <f t="shared" si="3"/>
        <v>908Kapilare za gasne analize,hepar.150ul</v>
      </c>
      <c r="G229" s="15">
        <v>3521</v>
      </c>
      <c r="H229" s="1" t="s">
        <v>27</v>
      </c>
      <c r="I229" s="20">
        <v>1</v>
      </c>
    </row>
    <row r="230" spans="1:9" ht="38.25">
      <c r="A230" s="1" t="s">
        <v>283</v>
      </c>
      <c r="B230" s="1">
        <v>90</v>
      </c>
      <c r="C230" s="1" t="s">
        <v>26</v>
      </c>
      <c r="D230" s="1">
        <v>9</v>
      </c>
      <c r="E230" s="1" t="s">
        <v>33</v>
      </c>
      <c r="F230" s="1" t="str">
        <f t="shared" si="3"/>
        <v>909Čep za kapilare</v>
      </c>
      <c r="G230" s="15">
        <v>3382</v>
      </c>
      <c r="H230" s="1" t="s">
        <v>27</v>
      </c>
      <c r="I230" s="20">
        <v>1</v>
      </c>
    </row>
    <row r="231" spans="1:9" ht="38.25">
      <c r="A231" s="1" t="s">
        <v>283</v>
      </c>
      <c r="B231" s="1">
        <v>90</v>
      </c>
      <c r="C231" s="1" t="s">
        <v>26</v>
      </c>
      <c r="D231" s="1">
        <v>10</v>
      </c>
      <c r="E231" s="1" t="s">
        <v>34</v>
      </c>
      <c r="F231" s="1" t="str">
        <f t="shared" si="3"/>
        <v>9010Metalne iglice za kapilare</v>
      </c>
      <c r="G231" s="15">
        <v>1950</v>
      </c>
      <c r="H231" s="1" t="s">
        <v>27</v>
      </c>
      <c r="I231" s="20">
        <v>1</v>
      </c>
    </row>
    <row r="232" spans="1:9" ht="38.25">
      <c r="A232" s="1" t="s">
        <v>283</v>
      </c>
      <c r="B232" s="1">
        <v>90</v>
      </c>
      <c r="C232" s="1" t="s">
        <v>26</v>
      </c>
      <c r="D232" s="1">
        <v>11</v>
      </c>
      <c r="E232" s="1" t="s">
        <v>35</v>
      </c>
      <c r="F232" s="1" t="str">
        <f t="shared" si="3"/>
        <v>9011Magnet z kapilare</v>
      </c>
      <c r="G232" s="15">
        <v>780</v>
      </c>
      <c r="H232" s="1" t="s">
        <v>27</v>
      </c>
      <c r="I232" s="20">
        <v>1</v>
      </c>
    </row>
    <row r="233" spans="1:9" ht="38.25">
      <c r="A233" s="1" t="s">
        <v>283</v>
      </c>
      <c r="B233" s="1">
        <v>90</v>
      </c>
      <c r="C233" s="1" t="s">
        <v>26</v>
      </c>
      <c r="D233" s="1">
        <v>12</v>
      </c>
      <c r="E233" s="1" t="s">
        <v>36</v>
      </c>
      <c r="F233" s="1" t="str">
        <f t="shared" si="3"/>
        <v>9012Špric za gasne analize</v>
      </c>
      <c r="G233" s="15">
        <v>90</v>
      </c>
      <c r="H233" s="1" t="s">
        <v>27</v>
      </c>
      <c r="I233" s="20">
        <v>20</v>
      </c>
    </row>
    <row r="234" spans="1:9" ht="38.25">
      <c r="A234" s="1" t="s">
        <v>283</v>
      </c>
      <c r="B234" s="1">
        <v>158</v>
      </c>
      <c r="C234" s="1" t="s">
        <v>45</v>
      </c>
      <c r="D234" s="1">
        <v>1</v>
      </c>
      <c r="E234" s="1" t="s">
        <v>121</v>
      </c>
      <c r="F234" s="1" t="str">
        <f t="shared" si="3"/>
        <v>1581Chip Sensor Glucose</v>
      </c>
      <c r="G234" s="15">
        <v>23100</v>
      </c>
      <c r="H234" s="1" t="s">
        <v>14</v>
      </c>
      <c r="I234" s="20">
        <v>0</v>
      </c>
    </row>
    <row r="235" spans="1:9" ht="38.25">
      <c r="A235" s="1" t="s">
        <v>283</v>
      </c>
      <c r="B235" s="1">
        <v>158</v>
      </c>
      <c r="C235" s="1" t="s">
        <v>45</v>
      </c>
      <c r="D235" s="1">
        <v>2</v>
      </c>
      <c r="E235" s="1" t="s">
        <v>46</v>
      </c>
      <c r="F235" s="1" t="str">
        <f t="shared" si="3"/>
        <v>1582Cleaning solution and protein remover</v>
      </c>
      <c r="G235" s="15">
        <v>3720</v>
      </c>
      <c r="H235" s="1" t="s">
        <v>14</v>
      </c>
      <c r="I235" s="20">
        <v>0</v>
      </c>
    </row>
    <row r="236" spans="1:9" ht="38.25">
      <c r="A236" s="1" t="s">
        <v>283</v>
      </c>
      <c r="B236" s="1">
        <v>158</v>
      </c>
      <c r="C236" s="1" t="s">
        <v>45</v>
      </c>
      <c r="D236" s="1">
        <v>3</v>
      </c>
      <c r="E236" s="1" t="s">
        <v>122</v>
      </c>
      <c r="F236" s="1" t="str">
        <f t="shared" si="3"/>
        <v>1583Desinfectant solution</v>
      </c>
      <c r="G236" s="15">
        <v>2606</v>
      </c>
      <c r="H236" s="1" t="s">
        <v>14</v>
      </c>
      <c r="I236" s="20">
        <v>0</v>
      </c>
    </row>
    <row r="237" spans="1:9" ht="38.25">
      <c r="A237" s="1" t="s">
        <v>283</v>
      </c>
      <c r="B237" s="1">
        <v>158</v>
      </c>
      <c r="C237" s="1" t="s">
        <v>45</v>
      </c>
      <c r="D237" s="1">
        <v>5</v>
      </c>
      <c r="E237" s="1" t="s">
        <v>47</v>
      </c>
      <c r="F237" s="1" t="str">
        <f t="shared" si="3"/>
        <v>1585MULTI  STANDARD sol12mmol/1,5x2</v>
      </c>
      <c r="G237" s="15">
        <v>9000</v>
      </c>
      <c r="H237" s="1" t="s">
        <v>14</v>
      </c>
      <c r="I237" s="20">
        <v>0</v>
      </c>
    </row>
    <row r="238" spans="1:9" ht="38.25">
      <c r="A238" s="1" t="s">
        <v>283</v>
      </c>
      <c r="B238" s="1">
        <v>158</v>
      </c>
      <c r="C238" s="1" t="s">
        <v>45</v>
      </c>
      <c r="D238" s="1">
        <v>7</v>
      </c>
      <c r="E238" s="1" t="s">
        <v>48</v>
      </c>
      <c r="F238" s="1" t="str">
        <f t="shared" si="3"/>
        <v>1587READ CON patološka  kontrola</v>
      </c>
      <c r="G238" s="15">
        <v>10531</v>
      </c>
      <c r="H238" s="1" t="s">
        <v>14</v>
      </c>
      <c r="I238" s="20">
        <v>0</v>
      </c>
    </row>
    <row r="239" spans="1:9" ht="38.25">
      <c r="A239" s="1" t="s">
        <v>283</v>
      </c>
      <c r="B239" s="1">
        <v>158</v>
      </c>
      <c r="C239" s="1" t="s">
        <v>45</v>
      </c>
      <c r="D239" s="1">
        <v>8</v>
      </c>
      <c r="E239" s="1" t="s">
        <v>49</v>
      </c>
      <c r="F239" s="1" t="str">
        <f t="shared" si="3"/>
        <v>1588Sample cups and 20ul capillaries sa 100ul hem. Solut.</v>
      </c>
      <c r="G239" s="15">
        <v>67200</v>
      </c>
      <c r="H239" s="1" t="s">
        <v>14</v>
      </c>
      <c r="I239" s="20">
        <v>0</v>
      </c>
    </row>
    <row r="240" spans="1:9" ht="38.25">
      <c r="A240" s="1" t="s">
        <v>283</v>
      </c>
      <c r="B240" s="1">
        <v>158</v>
      </c>
      <c r="C240" s="1" t="s">
        <v>45</v>
      </c>
      <c r="D240" s="1">
        <v>9</v>
      </c>
      <c r="E240" s="1" t="s">
        <v>50</v>
      </c>
      <c r="F240" s="1" t="str">
        <f t="shared" si="3"/>
        <v>1589Glukose/Lactate System Solution</v>
      </c>
      <c r="G240" s="15">
        <v>45073</v>
      </c>
      <c r="H240" s="1" t="s">
        <v>14</v>
      </c>
      <c r="I240" s="20">
        <v>0</v>
      </c>
    </row>
    <row r="241" spans="1:9" ht="38.25">
      <c r="A241" s="1" t="s">
        <v>283</v>
      </c>
      <c r="B241" s="1">
        <v>169</v>
      </c>
      <c r="C241" s="1" t="s">
        <v>170</v>
      </c>
      <c r="D241" s="1">
        <v>1</v>
      </c>
      <c r="E241" s="1" t="s">
        <v>171</v>
      </c>
      <c r="F241" s="1" t="str">
        <f t="shared" si="3"/>
        <v xml:space="preserve">1691Glukoza thick-film electroda (G-DSE) </v>
      </c>
      <c r="G241" s="15">
        <v>8850</v>
      </c>
      <c r="H241" s="1" t="s">
        <v>116</v>
      </c>
      <c r="I241" s="20">
        <v>1</v>
      </c>
    </row>
    <row r="242" spans="1:9" ht="38.25">
      <c r="A242" s="1" t="s">
        <v>283</v>
      </c>
      <c r="B242" s="1">
        <v>169</v>
      </c>
      <c r="C242" s="1" t="s">
        <v>170</v>
      </c>
      <c r="D242" s="1">
        <v>2</v>
      </c>
      <c r="E242" s="1" t="s">
        <v>172</v>
      </c>
      <c r="F242" s="1" t="str">
        <f t="shared" si="3"/>
        <v xml:space="preserve">1692Glukoza standard </v>
      </c>
      <c r="G242" s="15">
        <v>4742</v>
      </c>
      <c r="H242" s="1" t="s">
        <v>116</v>
      </c>
      <c r="I242" s="20">
        <v>1</v>
      </c>
    </row>
    <row r="243" spans="1:9" ht="38.25">
      <c r="A243" s="1" t="s">
        <v>283</v>
      </c>
      <c r="B243" s="1">
        <v>169</v>
      </c>
      <c r="C243" s="1" t="s">
        <v>170</v>
      </c>
      <c r="D243" s="1">
        <v>5</v>
      </c>
      <c r="E243" s="1" t="s">
        <v>173</v>
      </c>
      <c r="F243" s="1" t="str">
        <f t="shared" si="3"/>
        <v>1695Reakcione kivete GLUCOSE GA 3</v>
      </c>
      <c r="G243" s="15">
        <v>33342</v>
      </c>
      <c r="H243" s="1" t="s">
        <v>116</v>
      </c>
      <c r="I243" s="20">
        <v>2</v>
      </c>
    </row>
    <row r="244" spans="1:9" ht="38.25">
      <c r="A244" s="1" t="s">
        <v>283</v>
      </c>
      <c r="B244" s="1">
        <v>169</v>
      </c>
      <c r="C244" s="1" t="s">
        <v>170</v>
      </c>
      <c r="D244" s="1">
        <v>6</v>
      </c>
      <c r="E244" s="1" t="s">
        <v>174</v>
      </c>
      <c r="F244" s="1" t="str">
        <f t="shared" si="3"/>
        <v xml:space="preserve">1696Solution system KB-GA3 </v>
      </c>
      <c r="G244" s="15">
        <v>16628</v>
      </c>
      <c r="H244" s="1" t="s">
        <v>116</v>
      </c>
      <c r="I244" s="20">
        <v>1</v>
      </c>
    </row>
    <row r="245" spans="1:9" ht="127.5">
      <c r="A245" s="1" t="s">
        <v>283</v>
      </c>
      <c r="B245" s="1">
        <v>181</v>
      </c>
      <c r="C245" s="1" t="s">
        <v>52</v>
      </c>
      <c r="D245" s="1">
        <v>1</v>
      </c>
      <c r="E245" s="1" t="s">
        <v>112</v>
      </c>
      <c r="F245" s="1" t="str">
        <f t="shared" si="3"/>
        <v>1811 Albumin</v>
      </c>
      <c r="G245" s="15">
        <v>2704.8</v>
      </c>
      <c r="H245" s="1" t="s">
        <v>27</v>
      </c>
      <c r="I245" s="20">
        <v>2</v>
      </c>
    </row>
    <row r="246" spans="1:9" ht="127.5">
      <c r="A246" s="1" t="s">
        <v>283</v>
      </c>
      <c r="B246" s="1">
        <v>181</v>
      </c>
      <c r="C246" s="1" t="s">
        <v>52</v>
      </c>
      <c r="D246" s="1">
        <v>3</v>
      </c>
      <c r="E246" s="1" t="s">
        <v>288</v>
      </c>
      <c r="F246" s="1" t="str">
        <f t="shared" si="3"/>
        <v>1813 Empty Flex reag.cartrige</v>
      </c>
      <c r="G246" s="15">
        <v>5102.3999999999996</v>
      </c>
      <c r="H246" s="1" t="s">
        <v>27</v>
      </c>
      <c r="I246" s="20">
        <v>0</v>
      </c>
    </row>
    <row r="247" spans="1:9" ht="127.5">
      <c r="A247" s="1" t="s">
        <v>283</v>
      </c>
      <c r="B247" s="1">
        <v>181</v>
      </c>
      <c r="C247" s="1" t="s">
        <v>52</v>
      </c>
      <c r="D247" s="1">
        <v>4</v>
      </c>
      <c r="E247" s="1" t="s">
        <v>203</v>
      </c>
      <c r="F247" s="1" t="str">
        <f t="shared" si="3"/>
        <v>1814 Reaction Vessels</v>
      </c>
      <c r="G247" s="15">
        <v>25508.400000000001</v>
      </c>
      <c r="H247" s="1" t="s">
        <v>27</v>
      </c>
      <c r="I247" s="20">
        <v>1</v>
      </c>
    </row>
    <row r="248" spans="1:9" ht="127.5">
      <c r="A248" s="1" t="s">
        <v>283</v>
      </c>
      <c r="B248" s="1">
        <v>181</v>
      </c>
      <c r="C248" s="1" t="s">
        <v>52</v>
      </c>
      <c r="D248" s="1">
        <v>5</v>
      </c>
      <c r="E248" s="1" t="s">
        <v>204</v>
      </c>
      <c r="F248" s="1" t="str">
        <f t="shared" si="3"/>
        <v>1815 Sample Probe Cleaner</v>
      </c>
      <c r="G248" s="15">
        <v>9690</v>
      </c>
      <c r="H248" s="1" t="s">
        <v>27</v>
      </c>
      <c r="I248" s="20">
        <v>1</v>
      </c>
    </row>
    <row r="249" spans="1:9" ht="127.5">
      <c r="A249" s="1" t="s">
        <v>283</v>
      </c>
      <c r="B249" s="1">
        <v>181</v>
      </c>
      <c r="C249" s="1" t="s">
        <v>52</v>
      </c>
      <c r="D249" s="1">
        <v>7</v>
      </c>
      <c r="E249" s="1" t="s">
        <v>139</v>
      </c>
      <c r="F249" s="1" t="str">
        <f t="shared" si="3"/>
        <v xml:space="preserve">1817ALDL kalibrator                                           </v>
      </c>
      <c r="G249" s="15">
        <v>12643.2</v>
      </c>
      <c r="H249" s="1" t="s">
        <v>27</v>
      </c>
      <c r="I249" s="20">
        <v>0</v>
      </c>
    </row>
    <row r="250" spans="1:9" ht="127.5">
      <c r="A250" s="1" t="s">
        <v>283</v>
      </c>
      <c r="B250" s="1">
        <v>181</v>
      </c>
      <c r="C250" s="1" t="s">
        <v>52</v>
      </c>
      <c r="D250" s="1">
        <v>8</v>
      </c>
      <c r="E250" s="1" t="s">
        <v>53</v>
      </c>
      <c r="F250" s="1" t="str">
        <f t="shared" si="3"/>
        <v>1818Alfa amilaza</v>
      </c>
      <c r="G250" s="15">
        <v>9862.7999999999993</v>
      </c>
      <c r="H250" s="1" t="s">
        <v>27</v>
      </c>
      <c r="I250" s="20">
        <v>0</v>
      </c>
    </row>
    <row r="251" spans="1:9" ht="127.5">
      <c r="A251" s="1" t="s">
        <v>283</v>
      </c>
      <c r="B251" s="1">
        <v>181</v>
      </c>
      <c r="C251" s="1" t="s">
        <v>52</v>
      </c>
      <c r="D251" s="1">
        <v>9</v>
      </c>
      <c r="E251" s="1" t="s">
        <v>54</v>
      </c>
      <c r="F251" s="1" t="str">
        <f t="shared" si="3"/>
        <v>1819Alkalna fosfataza</v>
      </c>
      <c r="G251" s="15">
        <v>2978.4</v>
      </c>
      <c r="H251" s="1" t="s">
        <v>27</v>
      </c>
      <c r="I251" s="20">
        <v>1</v>
      </c>
    </row>
    <row r="252" spans="1:9" ht="127.5">
      <c r="A252" s="1" t="s">
        <v>283</v>
      </c>
      <c r="B252" s="1">
        <v>181</v>
      </c>
      <c r="C252" s="1" t="s">
        <v>52</v>
      </c>
      <c r="D252" s="1">
        <v>10</v>
      </c>
      <c r="E252" s="1" t="s">
        <v>55</v>
      </c>
      <c r="F252" s="1" t="str">
        <f t="shared" si="3"/>
        <v>18110ALP kalibrator</v>
      </c>
      <c r="G252" s="15">
        <v>20000</v>
      </c>
      <c r="H252" s="1" t="s">
        <v>27</v>
      </c>
      <c r="I252" s="20">
        <v>0</v>
      </c>
    </row>
    <row r="253" spans="1:9" ht="127.5">
      <c r="A253" s="1" t="s">
        <v>283</v>
      </c>
      <c r="B253" s="1">
        <v>181</v>
      </c>
      <c r="C253" s="1" t="s">
        <v>52</v>
      </c>
      <c r="D253" s="1">
        <v>11</v>
      </c>
      <c r="E253" s="1" t="s">
        <v>37</v>
      </c>
      <c r="F253" s="1" t="str">
        <f t="shared" si="3"/>
        <v>18111ALT</v>
      </c>
      <c r="G253" s="15">
        <v>1934.4</v>
      </c>
      <c r="H253" s="1" t="s">
        <v>27</v>
      </c>
      <c r="I253" s="20">
        <v>0</v>
      </c>
    </row>
    <row r="254" spans="1:9" ht="127.5">
      <c r="A254" s="1" t="s">
        <v>283</v>
      </c>
      <c r="B254" s="1">
        <v>181</v>
      </c>
      <c r="C254" s="1" t="s">
        <v>52</v>
      </c>
      <c r="D254" s="1">
        <v>13</v>
      </c>
      <c r="E254" s="1" t="s">
        <v>266</v>
      </c>
      <c r="F254" s="1" t="str">
        <f t="shared" si="3"/>
        <v>18113ASO</v>
      </c>
      <c r="G254" s="15">
        <v>44772</v>
      </c>
      <c r="H254" s="1" t="s">
        <v>27</v>
      </c>
      <c r="I254" s="20">
        <v>0</v>
      </c>
    </row>
    <row r="255" spans="1:9" ht="127.5">
      <c r="A255" s="1" t="s">
        <v>283</v>
      </c>
      <c r="B255" s="1">
        <v>181</v>
      </c>
      <c r="C255" s="1" t="s">
        <v>52</v>
      </c>
      <c r="D255" s="1">
        <v>14</v>
      </c>
      <c r="E255" s="1" t="s">
        <v>289</v>
      </c>
      <c r="F255" s="1" t="str">
        <f t="shared" si="3"/>
        <v>18114ASO kalibrator set</v>
      </c>
      <c r="G255" s="15">
        <v>20643.599999999999</v>
      </c>
      <c r="H255" s="1" t="s">
        <v>27</v>
      </c>
      <c r="I255" s="20">
        <v>0</v>
      </c>
    </row>
    <row r="256" spans="1:9" ht="127.5">
      <c r="A256" s="1" t="s">
        <v>283</v>
      </c>
      <c r="B256" s="1">
        <v>181</v>
      </c>
      <c r="C256" s="1" t="s">
        <v>52</v>
      </c>
      <c r="D256" s="1">
        <v>15</v>
      </c>
      <c r="E256" s="1" t="s">
        <v>38</v>
      </c>
      <c r="F256" s="1" t="str">
        <f t="shared" si="3"/>
        <v>18115AST</v>
      </c>
      <c r="G256" s="15">
        <v>2320.8000000000002</v>
      </c>
      <c r="H256" s="1" t="s">
        <v>27</v>
      </c>
      <c r="I256" s="20">
        <v>0</v>
      </c>
    </row>
    <row r="257" spans="1:9" ht="127.5">
      <c r="A257" s="1" t="s">
        <v>283</v>
      </c>
      <c r="B257" s="1">
        <v>181</v>
      </c>
      <c r="C257" s="1" t="s">
        <v>52</v>
      </c>
      <c r="D257" s="1">
        <v>17</v>
      </c>
      <c r="E257" s="1" t="s">
        <v>56</v>
      </c>
      <c r="F257" s="1" t="str">
        <f t="shared" si="3"/>
        <v>18117Bilirubi ukupni</v>
      </c>
      <c r="G257" s="15">
        <v>4381.2</v>
      </c>
      <c r="H257" s="1" t="s">
        <v>27</v>
      </c>
      <c r="I257" s="20">
        <v>0</v>
      </c>
    </row>
    <row r="258" spans="1:9" ht="127.5">
      <c r="A258" s="1" t="s">
        <v>283</v>
      </c>
      <c r="B258" s="1">
        <v>181</v>
      </c>
      <c r="C258" s="1" t="s">
        <v>52</v>
      </c>
      <c r="D258" s="1">
        <v>18</v>
      </c>
      <c r="E258" s="1" t="s">
        <v>57</v>
      </c>
      <c r="F258" s="1" t="str">
        <f t="shared" ref="F258:F315" si="4">B258&amp;D258&amp;E258</f>
        <v xml:space="preserve">18118Bilirubin direktni </v>
      </c>
      <c r="G258" s="15">
        <v>2922</v>
      </c>
      <c r="H258" s="1" t="s">
        <v>27</v>
      </c>
      <c r="I258" s="20">
        <v>0</v>
      </c>
    </row>
    <row r="259" spans="1:9" ht="127.5">
      <c r="A259" s="1" t="s">
        <v>283</v>
      </c>
      <c r="B259" s="1">
        <v>181</v>
      </c>
      <c r="C259" s="1" t="s">
        <v>52</v>
      </c>
      <c r="D259" s="1">
        <v>19</v>
      </c>
      <c r="E259" s="1" t="s">
        <v>58</v>
      </c>
      <c r="F259" s="1" t="str">
        <f t="shared" si="4"/>
        <v>18119Bilirubin kalibrator</v>
      </c>
      <c r="G259" s="15">
        <v>18775.2</v>
      </c>
      <c r="H259" s="1" t="s">
        <v>27</v>
      </c>
      <c r="I259" s="20">
        <v>0</v>
      </c>
    </row>
    <row r="260" spans="1:9" ht="127.5">
      <c r="A260" s="1" t="s">
        <v>283</v>
      </c>
      <c r="B260" s="1">
        <v>181</v>
      </c>
      <c r="C260" s="1" t="s">
        <v>52</v>
      </c>
      <c r="D260" s="1">
        <v>20</v>
      </c>
      <c r="E260" s="1" t="s">
        <v>59</v>
      </c>
      <c r="F260" s="1" t="str">
        <f t="shared" si="4"/>
        <v>18120CHEM  I  kalibrator</v>
      </c>
      <c r="G260" s="15">
        <v>12246</v>
      </c>
      <c r="H260" s="1" t="s">
        <v>27</v>
      </c>
      <c r="I260" s="20">
        <v>1</v>
      </c>
    </row>
    <row r="261" spans="1:9" ht="127.5">
      <c r="A261" s="1" t="s">
        <v>283</v>
      </c>
      <c r="B261" s="1">
        <v>181</v>
      </c>
      <c r="C261" s="1" t="s">
        <v>52</v>
      </c>
      <c r="D261" s="1">
        <v>21</v>
      </c>
      <c r="E261" s="1" t="s">
        <v>60</v>
      </c>
      <c r="F261" s="1" t="str">
        <f t="shared" si="4"/>
        <v>18121CHEM  II  kalibrator</v>
      </c>
      <c r="G261" s="15">
        <v>5716.8</v>
      </c>
      <c r="H261" s="1" t="s">
        <v>27</v>
      </c>
      <c r="I261" s="20">
        <v>1</v>
      </c>
    </row>
    <row r="262" spans="1:9" ht="127.5">
      <c r="A262" s="1" t="s">
        <v>283</v>
      </c>
      <c r="B262" s="1">
        <v>181</v>
      </c>
      <c r="C262" s="1" t="s">
        <v>52</v>
      </c>
      <c r="D262" s="1">
        <v>22</v>
      </c>
      <c r="E262" s="1" t="s">
        <v>113</v>
      </c>
      <c r="F262" s="1" t="str">
        <f t="shared" si="4"/>
        <v xml:space="preserve">18122CHEM III Kalibrator </v>
      </c>
      <c r="G262" s="15">
        <v>6529.2</v>
      </c>
      <c r="H262" s="1" t="s">
        <v>27</v>
      </c>
      <c r="I262" s="20">
        <v>0</v>
      </c>
    </row>
    <row r="263" spans="1:9" ht="127.5">
      <c r="A263" s="1" t="s">
        <v>283</v>
      </c>
      <c r="B263" s="1">
        <v>181</v>
      </c>
      <c r="C263" s="1" t="s">
        <v>52</v>
      </c>
      <c r="D263" s="1">
        <v>23</v>
      </c>
      <c r="E263" s="1" t="s">
        <v>61</v>
      </c>
      <c r="F263" s="1" t="str">
        <f t="shared" si="4"/>
        <v>18123CHK</v>
      </c>
      <c r="G263" s="15">
        <v>5913.6</v>
      </c>
      <c r="H263" s="1" t="s">
        <v>27</v>
      </c>
      <c r="I263" s="20">
        <v>1</v>
      </c>
    </row>
    <row r="264" spans="1:9" ht="127.5">
      <c r="A264" s="1" t="s">
        <v>283</v>
      </c>
      <c r="B264" s="1">
        <v>181</v>
      </c>
      <c r="C264" s="1" t="s">
        <v>52</v>
      </c>
      <c r="D264" s="1">
        <v>24</v>
      </c>
      <c r="E264" s="1" t="s">
        <v>114</v>
      </c>
      <c r="F264" s="1" t="str">
        <f t="shared" si="4"/>
        <v>18124CK</v>
      </c>
      <c r="G264" s="15">
        <v>13879.2</v>
      </c>
      <c r="H264" s="1" t="s">
        <v>27</v>
      </c>
      <c r="I264" s="20">
        <v>1</v>
      </c>
    </row>
    <row r="265" spans="1:9" ht="127.5">
      <c r="A265" s="1" t="s">
        <v>283</v>
      </c>
      <c r="B265" s="1">
        <v>181</v>
      </c>
      <c r="C265" s="1" t="s">
        <v>52</v>
      </c>
      <c r="D265" s="1">
        <v>25</v>
      </c>
      <c r="E265" s="1" t="s">
        <v>62</v>
      </c>
      <c r="F265" s="1" t="str">
        <f t="shared" si="4"/>
        <v>18125CK/MB  kalibrator</v>
      </c>
      <c r="G265" s="15">
        <v>14024.4</v>
      </c>
      <c r="H265" s="1" t="s">
        <v>27</v>
      </c>
      <c r="I265" s="20">
        <v>3</v>
      </c>
    </row>
    <row r="266" spans="1:9" ht="127.5">
      <c r="A266" s="1" t="s">
        <v>283</v>
      </c>
      <c r="B266" s="1">
        <v>181</v>
      </c>
      <c r="C266" s="1" t="s">
        <v>52</v>
      </c>
      <c r="D266" s="1">
        <v>26</v>
      </c>
      <c r="E266" s="1" t="s">
        <v>39</v>
      </c>
      <c r="F266" s="1" t="str">
        <f t="shared" si="4"/>
        <v>18126CK-MB</v>
      </c>
      <c r="G266" s="15">
        <v>15705.6</v>
      </c>
      <c r="H266" s="1" t="s">
        <v>27</v>
      </c>
      <c r="I266" s="20">
        <v>3</v>
      </c>
    </row>
    <row r="267" spans="1:9" ht="127.5">
      <c r="A267" s="1" t="s">
        <v>283</v>
      </c>
      <c r="B267" s="1">
        <v>181</v>
      </c>
      <c r="C267" s="1" t="s">
        <v>52</v>
      </c>
      <c r="D267" s="1">
        <v>28</v>
      </c>
      <c r="E267" s="1" t="s">
        <v>63</v>
      </c>
      <c r="F267" s="1" t="str">
        <f t="shared" si="4"/>
        <v>18128Cuvette Cartridge</v>
      </c>
      <c r="G267" s="15">
        <v>40298.400000000001</v>
      </c>
      <c r="H267" s="1" t="s">
        <v>27</v>
      </c>
      <c r="I267" s="20">
        <v>0</v>
      </c>
    </row>
    <row r="268" spans="1:9" ht="127.5">
      <c r="A268" s="1" t="s">
        <v>283</v>
      </c>
      <c r="B268" s="1">
        <v>181</v>
      </c>
      <c r="C268" s="1" t="s">
        <v>52</v>
      </c>
      <c r="D268" s="1">
        <v>29</v>
      </c>
      <c r="E268" s="1" t="s">
        <v>64</v>
      </c>
      <c r="F268" s="1" t="str">
        <f t="shared" si="4"/>
        <v>18129čašice  sa poklopcem</v>
      </c>
      <c r="G268" s="15">
        <v>5102.3999999999996</v>
      </c>
      <c r="H268" s="1" t="s">
        <v>27</v>
      </c>
      <c r="I268" s="20">
        <v>0</v>
      </c>
    </row>
    <row r="269" spans="1:9" ht="127.5">
      <c r="A269" s="1" t="s">
        <v>283</v>
      </c>
      <c r="B269" s="1">
        <v>181</v>
      </c>
      <c r="C269" s="1" t="s">
        <v>52</v>
      </c>
      <c r="D269" s="1">
        <v>31</v>
      </c>
      <c r="E269" s="1" t="s">
        <v>65</v>
      </c>
      <c r="F269" s="1" t="str">
        <f t="shared" si="4"/>
        <v>18131ENZ  I  kalibrator</v>
      </c>
      <c r="G269" s="15">
        <v>14539.2</v>
      </c>
      <c r="H269" s="1" t="s">
        <v>27</v>
      </c>
      <c r="I269" s="20">
        <v>1</v>
      </c>
    </row>
    <row r="270" spans="1:9" ht="127.5">
      <c r="A270" s="1" t="s">
        <v>283</v>
      </c>
      <c r="B270" s="1">
        <v>181</v>
      </c>
      <c r="C270" s="1" t="s">
        <v>52</v>
      </c>
      <c r="D270" s="1">
        <v>32</v>
      </c>
      <c r="E270" s="1" t="s">
        <v>66</v>
      </c>
      <c r="F270" s="1" t="str">
        <f t="shared" si="4"/>
        <v>18132ENZ  II  kalibrator</v>
      </c>
      <c r="G270" s="15">
        <v>15000</v>
      </c>
      <c r="H270" s="1" t="s">
        <v>27</v>
      </c>
      <c r="I270" s="20">
        <v>0</v>
      </c>
    </row>
    <row r="271" spans="1:9" ht="127.5">
      <c r="A271" s="1" t="s">
        <v>283</v>
      </c>
      <c r="B271" s="1">
        <v>181</v>
      </c>
      <c r="C271" s="1" t="s">
        <v>52</v>
      </c>
      <c r="D271" s="1">
        <v>33</v>
      </c>
      <c r="E271" s="1" t="s">
        <v>67</v>
      </c>
      <c r="F271" s="1" t="str">
        <f t="shared" si="4"/>
        <v>18133Enzyme Verifier</v>
      </c>
      <c r="G271" s="15">
        <v>13160.4</v>
      </c>
      <c r="H271" s="1" t="s">
        <v>27</v>
      </c>
      <c r="I271" s="20">
        <v>0</v>
      </c>
    </row>
    <row r="272" spans="1:9" ht="127.5">
      <c r="A272" s="1" t="s">
        <v>283</v>
      </c>
      <c r="B272" s="1">
        <v>181</v>
      </c>
      <c r="C272" s="1" t="s">
        <v>52</v>
      </c>
      <c r="D272" s="1">
        <v>34</v>
      </c>
      <c r="E272" s="1" t="s">
        <v>68</v>
      </c>
      <c r="F272" s="1" t="str">
        <f t="shared" si="4"/>
        <v xml:space="preserve">18134Fosfor </v>
      </c>
      <c r="G272" s="15">
        <v>2629.2</v>
      </c>
      <c r="H272" s="1" t="s">
        <v>27</v>
      </c>
      <c r="I272" s="20">
        <v>0</v>
      </c>
    </row>
    <row r="273" spans="1:9" ht="127.5">
      <c r="A273" s="1" t="s">
        <v>283</v>
      </c>
      <c r="B273" s="1">
        <v>181</v>
      </c>
      <c r="C273" s="1" t="s">
        <v>52</v>
      </c>
      <c r="D273" s="1">
        <v>36</v>
      </c>
      <c r="E273" s="17" t="s">
        <v>41</v>
      </c>
      <c r="F273" s="1" t="str">
        <f t="shared" si="4"/>
        <v>18136GGT</v>
      </c>
      <c r="G273" s="15">
        <v>3068.4</v>
      </c>
      <c r="H273" s="1" t="s">
        <v>27</v>
      </c>
      <c r="I273" s="20">
        <v>1</v>
      </c>
    </row>
    <row r="274" spans="1:9" ht="127.5">
      <c r="A274" s="1" t="s">
        <v>283</v>
      </c>
      <c r="B274" s="1">
        <v>181</v>
      </c>
      <c r="C274" s="1" t="s">
        <v>52</v>
      </c>
      <c r="D274" s="17">
        <v>37</v>
      </c>
      <c r="E274" s="17" t="s">
        <v>69</v>
      </c>
      <c r="F274" s="1" t="str">
        <f t="shared" si="4"/>
        <v>18137Glukoza</v>
      </c>
      <c r="G274" s="15">
        <v>7585.2</v>
      </c>
      <c r="H274" s="1" t="s">
        <v>27</v>
      </c>
      <c r="I274" s="20">
        <v>1</v>
      </c>
    </row>
    <row r="275" spans="1:9" ht="127.5">
      <c r="A275" s="1" t="s">
        <v>283</v>
      </c>
      <c r="B275" s="1">
        <v>181</v>
      </c>
      <c r="C275" s="1" t="s">
        <v>52</v>
      </c>
      <c r="D275" s="17">
        <v>38</v>
      </c>
      <c r="E275" s="17" t="s">
        <v>70</v>
      </c>
      <c r="F275" s="1" t="str">
        <f t="shared" si="4"/>
        <v>18138Gvožđe</v>
      </c>
      <c r="G275" s="15">
        <v>2577.6</v>
      </c>
      <c r="H275" s="1" t="s">
        <v>27</v>
      </c>
      <c r="I275" s="20">
        <v>1</v>
      </c>
    </row>
    <row r="276" spans="1:9" ht="127.5">
      <c r="A276" s="1" t="s">
        <v>283</v>
      </c>
      <c r="B276" s="1">
        <v>181</v>
      </c>
      <c r="C276" s="1" t="s">
        <v>52</v>
      </c>
      <c r="D276" s="17">
        <v>39</v>
      </c>
      <c r="E276" s="17" t="s">
        <v>71</v>
      </c>
      <c r="F276" s="1" t="str">
        <f t="shared" si="4"/>
        <v>18139Gvožđe kalibrator</v>
      </c>
      <c r="G276" s="15">
        <v>5299.2</v>
      </c>
      <c r="H276" s="1" t="s">
        <v>27</v>
      </c>
      <c r="I276" s="20">
        <v>0</v>
      </c>
    </row>
    <row r="277" spans="1:9" ht="127.5">
      <c r="A277" s="1" t="s">
        <v>283</v>
      </c>
      <c r="B277" s="1">
        <v>181</v>
      </c>
      <c r="C277" s="1" t="s">
        <v>52</v>
      </c>
      <c r="D277" s="17">
        <v>41</v>
      </c>
      <c r="E277" s="17" t="s">
        <v>115</v>
      </c>
      <c r="F277" s="1" t="str">
        <f t="shared" si="4"/>
        <v>18141HDL Holesterol</v>
      </c>
      <c r="G277" s="15">
        <v>10053.6</v>
      </c>
      <c r="H277" s="1" t="s">
        <v>27</v>
      </c>
      <c r="I277" s="20">
        <v>0</v>
      </c>
    </row>
    <row r="278" spans="1:9" ht="127.5">
      <c r="A278" s="1" t="s">
        <v>283</v>
      </c>
      <c r="B278" s="1">
        <v>181</v>
      </c>
      <c r="C278" s="1" t="s">
        <v>52</v>
      </c>
      <c r="D278" s="1">
        <v>43</v>
      </c>
      <c r="E278" s="1" t="s">
        <v>72</v>
      </c>
      <c r="F278" s="1" t="str">
        <f t="shared" si="4"/>
        <v>18143Holesterol</v>
      </c>
      <c r="G278" s="15">
        <v>4726.8</v>
      </c>
      <c r="H278" s="1" t="s">
        <v>27</v>
      </c>
      <c r="I278" s="20">
        <v>1</v>
      </c>
    </row>
    <row r="279" spans="1:9" ht="127.5">
      <c r="A279" s="1" t="s">
        <v>283</v>
      </c>
      <c r="B279" s="1">
        <v>181</v>
      </c>
      <c r="C279" s="1" t="s">
        <v>52</v>
      </c>
      <c r="D279" s="1">
        <v>44</v>
      </c>
      <c r="E279" s="1" t="s">
        <v>73</v>
      </c>
      <c r="F279" s="1" t="str">
        <f t="shared" si="4"/>
        <v>18144Holesterol kalibrator</v>
      </c>
      <c r="G279" s="15">
        <v>10203.6</v>
      </c>
      <c r="H279" s="1" t="s">
        <v>27</v>
      </c>
      <c r="I279" s="20">
        <v>1</v>
      </c>
    </row>
    <row r="280" spans="1:9" ht="127.5">
      <c r="A280" s="1" t="s">
        <v>283</v>
      </c>
      <c r="B280" s="1">
        <v>181</v>
      </c>
      <c r="C280" s="1" t="s">
        <v>52</v>
      </c>
      <c r="D280" s="1">
        <v>45</v>
      </c>
      <c r="E280" s="1" t="s">
        <v>245</v>
      </c>
      <c r="F280" s="1" t="str">
        <f t="shared" si="4"/>
        <v>18145HOLINESTERAZA</v>
      </c>
      <c r="G280" s="15">
        <v>7068</v>
      </c>
      <c r="H280" s="1" t="s">
        <v>27</v>
      </c>
      <c r="I280" s="20">
        <v>0</v>
      </c>
    </row>
    <row r="281" spans="1:9" ht="127.5">
      <c r="A281" s="1" t="s">
        <v>283</v>
      </c>
      <c r="B281" s="1">
        <v>181</v>
      </c>
      <c r="C281" s="1" t="s">
        <v>52</v>
      </c>
      <c r="D281" s="1">
        <v>46</v>
      </c>
      <c r="E281" s="1" t="s">
        <v>74</v>
      </c>
      <c r="F281" s="1" t="str">
        <f t="shared" si="4"/>
        <v>18146hsCRP</v>
      </c>
      <c r="G281" s="15">
        <v>6912</v>
      </c>
      <c r="H281" s="1" t="s">
        <v>27</v>
      </c>
      <c r="I281" s="20">
        <v>0</v>
      </c>
    </row>
    <row r="282" spans="1:9" ht="127.5">
      <c r="A282" s="1" t="s">
        <v>283</v>
      </c>
      <c r="B282" s="1">
        <v>181</v>
      </c>
      <c r="C282" s="1" t="s">
        <v>52</v>
      </c>
      <c r="D282" s="1">
        <v>47</v>
      </c>
      <c r="E282" s="1" t="s">
        <v>75</v>
      </c>
      <c r="F282" s="1" t="str">
        <f t="shared" si="4"/>
        <v>18147hsCRP kalibrator</v>
      </c>
      <c r="G282" s="15">
        <v>23463.599999999999</v>
      </c>
      <c r="H282" s="1" t="s">
        <v>27</v>
      </c>
      <c r="I282" s="20">
        <v>1</v>
      </c>
    </row>
    <row r="283" spans="1:9" ht="127.5">
      <c r="A283" s="1" t="s">
        <v>283</v>
      </c>
      <c r="B283" s="1">
        <v>181</v>
      </c>
      <c r="C283" s="1" t="s">
        <v>52</v>
      </c>
      <c r="D283" s="1">
        <v>51</v>
      </c>
      <c r="E283" s="1" t="s">
        <v>148</v>
      </c>
      <c r="F283" s="1" t="str">
        <f t="shared" si="4"/>
        <v>18151KALCIJUM</v>
      </c>
      <c r="G283" s="15">
        <v>4381.2</v>
      </c>
      <c r="H283" s="1" t="s">
        <v>27</v>
      </c>
      <c r="I283" s="20">
        <v>0</v>
      </c>
    </row>
    <row r="284" spans="1:9" ht="127.5">
      <c r="A284" s="1" t="s">
        <v>283</v>
      </c>
      <c r="B284" s="1">
        <v>181</v>
      </c>
      <c r="C284" s="1" t="s">
        <v>52</v>
      </c>
      <c r="D284" s="1">
        <v>55</v>
      </c>
      <c r="E284" s="1" t="s">
        <v>76</v>
      </c>
      <c r="F284" s="1" t="str">
        <f t="shared" si="4"/>
        <v>18155Kreatinin</v>
      </c>
      <c r="G284" s="15">
        <v>2011.2</v>
      </c>
      <c r="H284" s="1" t="s">
        <v>27</v>
      </c>
      <c r="I284" s="20">
        <v>0</v>
      </c>
    </row>
    <row r="285" spans="1:9" ht="127.5">
      <c r="A285" s="1" t="s">
        <v>283</v>
      </c>
      <c r="B285" s="1">
        <v>181</v>
      </c>
      <c r="C285" s="1" t="s">
        <v>52</v>
      </c>
      <c r="D285" s="1">
        <v>57</v>
      </c>
      <c r="E285" s="1" t="s">
        <v>77</v>
      </c>
      <c r="F285" s="1" t="str">
        <f t="shared" si="4"/>
        <v>18157LDH</v>
      </c>
      <c r="G285" s="15">
        <v>5114.3999999999996</v>
      </c>
      <c r="H285" s="1" t="s">
        <v>27</v>
      </c>
      <c r="I285" s="20">
        <v>0</v>
      </c>
    </row>
    <row r="286" spans="1:9" ht="127.5">
      <c r="A286" s="1" t="s">
        <v>283</v>
      </c>
      <c r="B286" s="1">
        <v>181</v>
      </c>
      <c r="C286" s="1" t="s">
        <v>52</v>
      </c>
      <c r="D286" s="1">
        <v>58</v>
      </c>
      <c r="E286" s="1" t="s">
        <v>42</v>
      </c>
      <c r="F286" s="1" t="str">
        <f t="shared" si="4"/>
        <v>18158Lipaza</v>
      </c>
      <c r="G286" s="15">
        <v>12490.8</v>
      </c>
      <c r="H286" s="1" t="s">
        <v>27</v>
      </c>
      <c r="I286" s="20">
        <v>0</v>
      </c>
    </row>
    <row r="287" spans="1:9" ht="127.5">
      <c r="A287" s="1" t="s">
        <v>283</v>
      </c>
      <c r="B287" s="1">
        <v>181</v>
      </c>
      <c r="C287" s="1" t="s">
        <v>52</v>
      </c>
      <c r="D287" s="1">
        <v>59</v>
      </c>
      <c r="E287" s="1" t="s">
        <v>205</v>
      </c>
      <c r="F287" s="1" t="str">
        <f t="shared" si="4"/>
        <v>18159Lipaza kalibrator</v>
      </c>
      <c r="G287" s="15">
        <v>12244.8</v>
      </c>
      <c r="H287" s="1" t="s">
        <v>27</v>
      </c>
      <c r="I287" s="20">
        <v>0</v>
      </c>
    </row>
    <row r="288" spans="1:9" ht="127.5">
      <c r="A288" s="1" t="s">
        <v>283</v>
      </c>
      <c r="B288" s="1">
        <v>181</v>
      </c>
      <c r="C288" s="1" t="s">
        <v>52</v>
      </c>
      <c r="D288" s="1">
        <v>64</v>
      </c>
      <c r="E288" s="17" t="s">
        <v>78</v>
      </c>
      <c r="F288" s="1" t="str">
        <f t="shared" si="4"/>
        <v>18164Liquichek Cardiac Markers Plus Control LT Level 1</v>
      </c>
      <c r="G288" s="15">
        <v>21000</v>
      </c>
      <c r="H288" s="1" t="s">
        <v>27</v>
      </c>
      <c r="I288" s="20">
        <v>0</v>
      </c>
    </row>
    <row r="289" spans="1:9" ht="127.5">
      <c r="A289" s="1" t="s">
        <v>283</v>
      </c>
      <c r="B289" s="1">
        <v>181</v>
      </c>
      <c r="C289" s="1" t="s">
        <v>52</v>
      </c>
      <c r="D289" s="17">
        <v>65</v>
      </c>
      <c r="E289" s="17" t="s">
        <v>79</v>
      </c>
      <c r="F289" s="1" t="str">
        <f t="shared" si="4"/>
        <v>18165Liquichek Cardiac Markers Plus Control LT Level 2</v>
      </c>
      <c r="G289" s="15">
        <v>21000</v>
      </c>
      <c r="H289" s="1" t="s">
        <v>27</v>
      </c>
      <c r="I289" s="20">
        <v>0</v>
      </c>
    </row>
    <row r="290" spans="1:9" ht="127.5">
      <c r="A290" s="1" t="s">
        <v>283</v>
      </c>
      <c r="B290" s="1">
        <v>181</v>
      </c>
      <c r="C290" s="1" t="s">
        <v>52</v>
      </c>
      <c r="D290" s="17">
        <v>66</v>
      </c>
      <c r="E290" s="17" t="s">
        <v>239</v>
      </c>
      <c r="F290" s="1" t="str">
        <f t="shared" si="4"/>
        <v>18166Liquichek Cardiac Markers Plus Control LT Level 3</v>
      </c>
      <c r="G290" s="15">
        <v>23100</v>
      </c>
      <c r="H290" s="1" t="s">
        <v>27</v>
      </c>
      <c r="I290" s="20">
        <v>0</v>
      </c>
    </row>
    <row r="291" spans="1:9" ht="127.5">
      <c r="A291" s="1" t="s">
        <v>283</v>
      </c>
      <c r="B291" s="1">
        <v>181</v>
      </c>
      <c r="C291" s="1" t="s">
        <v>52</v>
      </c>
      <c r="D291" s="17">
        <v>72</v>
      </c>
      <c r="E291" s="17" t="s">
        <v>80</v>
      </c>
      <c r="F291" s="1" t="str">
        <f t="shared" si="4"/>
        <v>18172Liquichek Immunology Level 1</v>
      </c>
      <c r="G291" s="15">
        <v>21285</v>
      </c>
      <c r="H291" s="1" t="s">
        <v>27</v>
      </c>
      <c r="I291" s="20">
        <v>0</v>
      </c>
    </row>
    <row r="292" spans="1:9" ht="127.5">
      <c r="A292" s="1" t="s">
        <v>283</v>
      </c>
      <c r="B292" s="1">
        <v>181</v>
      </c>
      <c r="C292" s="1" t="s">
        <v>52</v>
      </c>
      <c r="D292" s="17">
        <v>73</v>
      </c>
      <c r="E292" s="17" t="s">
        <v>81</v>
      </c>
      <c r="F292" s="1" t="str">
        <f t="shared" si="4"/>
        <v>18173Liquichek Immunology Level 2</v>
      </c>
      <c r="G292" s="15">
        <v>27225</v>
      </c>
      <c r="H292" s="1" t="s">
        <v>27</v>
      </c>
      <c r="I292" s="20">
        <v>0</v>
      </c>
    </row>
    <row r="293" spans="1:9" ht="127.5">
      <c r="A293" s="1" t="s">
        <v>283</v>
      </c>
      <c r="B293" s="1">
        <v>181</v>
      </c>
      <c r="C293" s="1" t="s">
        <v>52</v>
      </c>
      <c r="D293" s="17">
        <v>74</v>
      </c>
      <c r="E293" s="17" t="s">
        <v>234</v>
      </c>
      <c r="F293" s="1" t="str">
        <f t="shared" si="4"/>
        <v>18174Liquichek Immunology Level 3</v>
      </c>
      <c r="G293" s="15">
        <v>27225</v>
      </c>
      <c r="H293" s="1" t="s">
        <v>27</v>
      </c>
      <c r="I293" s="20">
        <v>0</v>
      </c>
    </row>
    <row r="294" spans="1:9" ht="127.5">
      <c r="A294" s="1" t="s">
        <v>283</v>
      </c>
      <c r="B294" s="1">
        <v>181</v>
      </c>
      <c r="C294" s="1" t="s">
        <v>52</v>
      </c>
      <c r="D294" s="17">
        <v>78</v>
      </c>
      <c r="E294" s="17" t="s">
        <v>82</v>
      </c>
      <c r="F294" s="1" t="str">
        <f t="shared" si="4"/>
        <v>18178Liquid Assayed Multiqual Level 1</v>
      </c>
      <c r="G294" s="15">
        <v>6160</v>
      </c>
      <c r="H294" s="1" t="s">
        <v>27</v>
      </c>
      <c r="I294" s="20">
        <v>0</v>
      </c>
    </row>
    <row r="295" spans="1:9" ht="127.5">
      <c r="A295" s="1" t="s">
        <v>283</v>
      </c>
      <c r="B295" s="1">
        <v>181</v>
      </c>
      <c r="C295" s="1" t="s">
        <v>52</v>
      </c>
      <c r="D295" s="17">
        <v>79</v>
      </c>
      <c r="E295" s="17" t="s">
        <v>83</v>
      </c>
      <c r="F295" s="1" t="str">
        <f t="shared" si="4"/>
        <v>18179Liquid Assayed Multiqual Level 2</v>
      </c>
      <c r="G295" s="15">
        <v>12375</v>
      </c>
      <c r="H295" s="1" t="s">
        <v>27</v>
      </c>
      <c r="I295" s="20">
        <v>0</v>
      </c>
    </row>
    <row r="296" spans="1:9" ht="127.5">
      <c r="A296" s="1" t="s">
        <v>283</v>
      </c>
      <c r="B296" s="1">
        <v>181</v>
      </c>
      <c r="C296" s="1" t="s">
        <v>52</v>
      </c>
      <c r="D296" s="17">
        <v>80</v>
      </c>
      <c r="E296" s="17" t="s">
        <v>107</v>
      </c>
      <c r="F296" s="1" t="str">
        <f t="shared" si="4"/>
        <v>18180Liquid Assayed Multiqual Level 3</v>
      </c>
      <c r="G296" s="15">
        <v>12375</v>
      </c>
      <c r="H296" s="1" t="s">
        <v>27</v>
      </c>
      <c r="I296" s="20">
        <v>0</v>
      </c>
    </row>
    <row r="297" spans="1:9" ht="127.5">
      <c r="A297" s="1" t="s">
        <v>283</v>
      </c>
      <c r="B297" s="1">
        <v>181</v>
      </c>
      <c r="C297" s="1" t="s">
        <v>52</v>
      </c>
      <c r="D297" s="17">
        <v>82</v>
      </c>
      <c r="E297" s="17" t="s">
        <v>84</v>
      </c>
      <c r="F297" s="1" t="str">
        <f t="shared" si="4"/>
        <v>18182Magnezijum</v>
      </c>
      <c r="G297" s="15">
        <v>6289.2</v>
      </c>
      <c r="H297" s="1" t="s">
        <v>27</v>
      </c>
      <c r="I297" s="20">
        <v>0</v>
      </c>
    </row>
    <row r="298" spans="1:9" ht="127.5">
      <c r="A298" s="1" t="s">
        <v>283</v>
      </c>
      <c r="B298" s="1">
        <v>181</v>
      </c>
      <c r="C298" s="1" t="s">
        <v>52</v>
      </c>
      <c r="D298" s="17">
        <v>83</v>
      </c>
      <c r="E298" s="17" t="s">
        <v>85</v>
      </c>
      <c r="F298" s="1" t="str">
        <f t="shared" si="4"/>
        <v xml:space="preserve">18183male čašice a 1.0 ml </v>
      </c>
      <c r="G298" s="15">
        <v>5102.3999999999996</v>
      </c>
      <c r="H298" s="1" t="s">
        <v>27</v>
      </c>
      <c r="I298" s="20">
        <v>0</v>
      </c>
    </row>
    <row r="299" spans="1:9" ht="127.5">
      <c r="A299" s="1" t="s">
        <v>283</v>
      </c>
      <c r="B299" s="1">
        <v>181</v>
      </c>
      <c r="C299" s="1" t="s">
        <v>52</v>
      </c>
      <c r="D299" s="17">
        <v>87</v>
      </c>
      <c r="E299" s="17" t="s">
        <v>86</v>
      </c>
      <c r="F299" s="1" t="str">
        <f t="shared" si="4"/>
        <v>18187Mokraćna kiselina</v>
      </c>
      <c r="G299" s="15">
        <v>4212</v>
      </c>
      <c r="H299" s="1" t="s">
        <v>27</v>
      </c>
      <c r="I299" s="20">
        <v>0</v>
      </c>
    </row>
    <row r="300" spans="1:9" ht="127.5">
      <c r="A300" s="1" t="s">
        <v>283</v>
      </c>
      <c r="B300" s="1">
        <v>181</v>
      </c>
      <c r="C300" s="1" t="s">
        <v>52</v>
      </c>
      <c r="D300" s="17">
        <v>91</v>
      </c>
      <c r="E300" s="17" t="s">
        <v>87</v>
      </c>
      <c r="F300" s="1" t="str">
        <f t="shared" si="4"/>
        <v>18191Printer papir</v>
      </c>
      <c r="G300" s="15">
        <v>15304.8</v>
      </c>
      <c r="H300" s="1" t="s">
        <v>27</v>
      </c>
      <c r="I300" s="20">
        <v>0</v>
      </c>
    </row>
    <row r="301" spans="1:9" ht="127.5">
      <c r="A301" s="1" t="s">
        <v>283</v>
      </c>
      <c r="B301" s="1">
        <v>181</v>
      </c>
      <c r="C301" s="1" t="s">
        <v>52</v>
      </c>
      <c r="D301" s="17">
        <v>92</v>
      </c>
      <c r="E301" s="17" t="s">
        <v>206</v>
      </c>
      <c r="F301" s="1" t="str">
        <f t="shared" si="4"/>
        <v>18192Quiciklyte Multi senzor Na/K/Cl cartidge</v>
      </c>
      <c r="G301" s="15">
        <v>16318.8</v>
      </c>
      <c r="H301" s="1" t="s">
        <v>27</v>
      </c>
      <c r="I301" s="20">
        <v>0</v>
      </c>
    </row>
    <row r="302" spans="1:9" ht="127.5">
      <c r="A302" s="1" t="s">
        <v>283</v>
      </c>
      <c r="B302" s="1">
        <v>181</v>
      </c>
      <c r="C302" s="1" t="s">
        <v>52</v>
      </c>
      <c r="D302" s="17">
        <v>93</v>
      </c>
      <c r="E302" s="17" t="s">
        <v>207</v>
      </c>
      <c r="F302" s="1" t="str">
        <f t="shared" si="4"/>
        <v>18193Quiciklyte Multisensor dilution check</v>
      </c>
      <c r="G302" s="15">
        <v>7144.8</v>
      </c>
      <c r="H302" s="1" t="s">
        <v>27</v>
      </c>
      <c r="I302" s="20">
        <v>0</v>
      </c>
    </row>
    <row r="303" spans="1:9" ht="127.5">
      <c r="A303" s="1" t="s">
        <v>283</v>
      </c>
      <c r="B303" s="1">
        <v>181</v>
      </c>
      <c r="C303" s="1" t="s">
        <v>52</v>
      </c>
      <c r="D303" s="17">
        <v>94</v>
      </c>
      <c r="E303" s="17" t="s">
        <v>208</v>
      </c>
      <c r="F303" s="1" t="str">
        <f t="shared" si="4"/>
        <v>18194Quiciklyte Multisensor Flush Solution</v>
      </c>
      <c r="G303" s="15">
        <v>20920.8</v>
      </c>
      <c r="H303" s="1" t="s">
        <v>27</v>
      </c>
      <c r="I303" s="20">
        <v>1</v>
      </c>
    </row>
    <row r="304" spans="1:9" ht="127.5">
      <c r="A304" s="1" t="s">
        <v>283</v>
      </c>
      <c r="B304" s="1">
        <v>181</v>
      </c>
      <c r="C304" s="1" t="s">
        <v>52</v>
      </c>
      <c r="D304" s="17">
        <v>95</v>
      </c>
      <c r="E304" s="17" t="s">
        <v>209</v>
      </c>
      <c r="F304" s="1" t="str">
        <f t="shared" si="4"/>
        <v>18195Quiciklyte Multisensor Sample diluent</v>
      </c>
      <c r="G304" s="15">
        <v>18360</v>
      </c>
      <c r="H304" s="1" t="s">
        <v>27</v>
      </c>
      <c r="I304" s="20">
        <v>0</v>
      </c>
    </row>
    <row r="305" spans="1:9" ht="127.5">
      <c r="A305" s="1" t="s">
        <v>283</v>
      </c>
      <c r="B305" s="1">
        <v>181</v>
      </c>
      <c r="C305" s="1" t="s">
        <v>52</v>
      </c>
      <c r="D305" s="17">
        <v>96</v>
      </c>
      <c r="E305" s="17" t="s">
        <v>210</v>
      </c>
      <c r="F305" s="1" t="str">
        <f t="shared" si="4"/>
        <v>18196Quiciklyte Standard A</v>
      </c>
      <c r="G305" s="15">
        <v>20920.8</v>
      </c>
      <c r="H305" s="1" t="s">
        <v>27</v>
      </c>
      <c r="I305" s="20">
        <v>1</v>
      </c>
    </row>
    <row r="306" spans="1:9" ht="127.5">
      <c r="A306" s="1" t="s">
        <v>283</v>
      </c>
      <c r="B306" s="1">
        <v>181</v>
      </c>
      <c r="C306" s="1" t="s">
        <v>52</v>
      </c>
      <c r="D306" s="17">
        <v>97</v>
      </c>
      <c r="E306" s="17" t="s">
        <v>211</v>
      </c>
      <c r="F306" s="1" t="str">
        <f t="shared" si="4"/>
        <v>18197Quiciklyte Standard B</v>
      </c>
      <c r="G306" s="15">
        <v>20920.8</v>
      </c>
      <c r="H306" s="1" t="s">
        <v>27</v>
      </c>
      <c r="I306" s="20">
        <v>1</v>
      </c>
    </row>
    <row r="307" spans="1:9" ht="127.5">
      <c r="A307" s="1" t="s">
        <v>283</v>
      </c>
      <c r="B307" s="1">
        <v>181</v>
      </c>
      <c r="C307" s="1" t="s">
        <v>52</v>
      </c>
      <c r="D307" s="17">
        <v>98</v>
      </c>
      <c r="E307" s="17" t="s">
        <v>212</v>
      </c>
      <c r="F307" s="1" t="str">
        <f t="shared" si="4"/>
        <v>18198Reagent Probe Cleaner</v>
      </c>
      <c r="G307" s="15">
        <v>9690</v>
      </c>
      <c r="H307" s="1" t="s">
        <v>27</v>
      </c>
      <c r="I307" s="20">
        <v>0</v>
      </c>
    </row>
    <row r="308" spans="1:9" ht="127.5">
      <c r="A308" s="1" t="s">
        <v>283</v>
      </c>
      <c r="B308" s="1">
        <v>181</v>
      </c>
      <c r="C308" s="1" t="s">
        <v>52</v>
      </c>
      <c r="D308" s="17">
        <v>99</v>
      </c>
      <c r="E308" s="17" t="s">
        <v>43</v>
      </c>
      <c r="F308" s="1" t="str">
        <f t="shared" si="4"/>
        <v>18199RF</v>
      </c>
      <c r="G308" s="15">
        <v>40736.400000000001</v>
      </c>
      <c r="H308" s="1" t="s">
        <v>27</v>
      </c>
      <c r="I308" s="20">
        <v>0</v>
      </c>
    </row>
    <row r="309" spans="1:9" ht="127.5">
      <c r="A309" s="1" t="s">
        <v>283</v>
      </c>
      <c r="B309" s="1">
        <v>181</v>
      </c>
      <c r="C309" s="1" t="s">
        <v>52</v>
      </c>
      <c r="D309" s="17">
        <v>100</v>
      </c>
      <c r="E309" s="17" t="s">
        <v>290</v>
      </c>
      <c r="F309" s="1" t="str">
        <f t="shared" si="4"/>
        <v>181100RF kalibrator set</v>
      </c>
      <c r="G309" s="15">
        <v>20643.599999999999</v>
      </c>
      <c r="H309" s="1" t="s">
        <v>27</v>
      </c>
      <c r="I309" s="20">
        <v>0</v>
      </c>
    </row>
    <row r="310" spans="1:9" ht="127.5">
      <c r="A310" s="1" t="s">
        <v>283</v>
      </c>
      <c r="B310" s="1">
        <v>181</v>
      </c>
      <c r="C310" s="1" t="s">
        <v>52</v>
      </c>
      <c r="D310" s="17">
        <v>101</v>
      </c>
      <c r="E310" s="17" t="s">
        <v>213</v>
      </c>
      <c r="F310" s="1" t="str">
        <f t="shared" si="4"/>
        <v>181101Salt bridge solution</v>
      </c>
      <c r="G310" s="15">
        <v>5914.8</v>
      </c>
      <c r="H310" s="1" t="s">
        <v>27</v>
      </c>
      <c r="I310" s="20">
        <v>1</v>
      </c>
    </row>
    <row r="311" spans="1:9" ht="127.5">
      <c r="A311" s="1" t="s">
        <v>283</v>
      </c>
      <c r="B311" s="1">
        <v>181</v>
      </c>
      <c r="C311" s="1" t="s">
        <v>52</v>
      </c>
      <c r="D311" s="17">
        <v>105</v>
      </c>
      <c r="E311" s="17" t="s">
        <v>88</v>
      </c>
      <c r="F311" s="1" t="str">
        <f t="shared" si="4"/>
        <v>181105TP/ALB  kalibrator</v>
      </c>
      <c r="G311" s="15">
        <v>8259.6</v>
      </c>
      <c r="H311" s="1" t="s">
        <v>27</v>
      </c>
      <c r="I311" s="20">
        <v>1</v>
      </c>
    </row>
    <row r="312" spans="1:9" ht="127.5">
      <c r="A312" s="1" t="s">
        <v>283</v>
      </c>
      <c r="B312" s="1">
        <v>181</v>
      </c>
      <c r="C312" s="1" t="s">
        <v>52</v>
      </c>
      <c r="D312" s="17">
        <v>106</v>
      </c>
      <c r="E312" s="17" t="s">
        <v>89</v>
      </c>
      <c r="F312" s="1" t="str">
        <f t="shared" si="4"/>
        <v>181106Trigliceridi</v>
      </c>
      <c r="G312" s="15">
        <v>6574.8</v>
      </c>
      <c r="H312" s="1" t="s">
        <v>27</v>
      </c>
      <c r="I312" s="20">
        <v>1</v>
      </c>
    </row>
    <row r="313" spans="1:9" ht="127.5">
      <c r="A313" s="1" t="s">
        <v>283</v>
      </c>
      <c r="B313" s="1">
        <v>181</v>
      </c>
      <c r="C313" s="1" t="s">
        <v>52</v>
      </c>
      <c r="D313" s="17">
        <v>108</v>
      </c>
      <c r="E313" s="17" t="s">
        <v>90</v>
      </c>
      <c r="F313" s="1" t="str">
        <f t="shared" si="4"/>
        <v>181108Ukupni proteini</v>
      </c>
      <c r="G313" s="15">
        <v>1780.8</v>
      </c>
      <c r="H313" s="1" t="s">
        <v>27</v>
      </c>
      <c r="I313" s="20">
        <v>1</v>
      </c>
    </row>
    <row r="314" spans="1:9" ht="127.5">
      <c r="A314" s="1" t="s">
        <v>283</v>
      </c>
      <c r="B314" s="1">
        <v>181</v>
      </c>
      <c r="C314" s="1" t="s">
        <v>52</v>
      </c>
      <c r="D314" s="17">
        <v>109</v>
      </c>
      <c r="E314" s="17" t="s">
        <v>44</v>
      </c>
      <c r="F314" s="1" t="str">
        <f t="shared" si="4"/>
        <v>181109Urea</v>
      </c>
      <c r="G314" s="15">
        <v>3260.4</v>
      </c>
      <c r="H314" s="1" t="s">
        <v>27</v>
      </c>
      <c r="I314" s="20">
        <v>1</v>
      </c>
    </row>
    <row r="315" spans="1:9" ht="127.5">
      <c r="A315" s="1" t="s">
        <v>283</v>
      </c>
      <c r="B315" s="1">
        <v>181</v>
      </c>
      <c r="C315" s="1" t="s">
        <v>52</v>
      </c>
      <c r="D315" s="17">
        <v>110</v>
      </c>
      <c r="E315" s="17" t="s">
        <v>235</v>
      </c>
      <c r="F315" s="1" t="str">
        <f t="shared" si="4"/>
        <v>181110XL-ALIQUOT-ROTOREN</v>
      </c>
      <c r="G315" s="15">
        <v>7555.2</v>
      </c>
      <c r="H315" s="1" t="s">
        <v>27</v>
      </c>
      <c r="I315" s="20">
        <v>1</v>
      </c>
    </row>
    <row r="316" spans="1:9" ht="25.5">
      <c r="A316" s="1" t="s">
        <v>283</v>
      </c>
      <c r="B316" s="1">
        <v>61</v>
      </c>
      <c r="C316" s="1" t="s">
        <v>130</v>
      </c>
      <c r="D316" s="9">
        <v>1</v>
      </c>
      <c r="E316" s="1" t="s">
        <v>338</v>
      </c>
      <c r="F316" s="1" t="s">
        <v>339</v>
      </c>
      <c r="G316" s="10">
        <v>53300</v>
      </c>
      <c r="H316" s="1" t="s">
        <v>126</v>
      </c>
      <c r="I316" s="20">
        <v>5</v>
      </c>
    </row>
    <row r="317" spans="1:9" ht="25.5">
      <c r="A317" s="1" t="s">
        <v>283</v>
      </c>
      <c r="B317" s="1">
        <v>61</v>
      </c>
      <c r="C317" s="1" t="s">
        <v>130</v>
      </c>
      <c r="D317" s="9">
        <v>3</v>
      </c>
      <c r="E317" s="1" t="s">
        <v>340</v>
      </c>
      <c r="F317" s="1" t="s">
        <v>341</v>
      </c>
      <c r="G317" s="10">
        <v>16607.5</v>
      </c>
      <c r="H317" s="1" t="s">
        <v>126</v>
      </c>
      <c r="I317" s="20">
        <v>2</v>
      </c>
    </row>
    <row r="318" spans="1:9" ht="25.5">
      <c r="A318" s="1" t="s">
        <v>283</v>
      </c>
      <c r="B318" s="1">
        <v>61</v>
      </c>
      <c r="C318" s="1" t="s">
        <v>130</v>
      </c>
      <c r="D318" s="9">
        <v>100</v>
      </c>
      <c r="E318" s="1" t="s">
        <v>342</v>
      </c>
      <c r="F318" s="1" t="s">
        <v>343</v>
      </c>
      <c r="G318" s="10">
        <v>129500</v>
      </c>
      <c r="H318" s="1" t="s">
        <v>126</v>
      </c>
      <c r="I318" s="20">
        <v>5</v>
      </c>
    </row>
    <row r="319" spans="1:9" ht="25.5">
      <c r="A319" s="1" t="s">
        <v>283</v>
      </c>
      <c r="B319" s="1">
        <v>61</v>
      </c>
      <c r="C319" s="1" t="s">
        <v>130</v>
      </c>
      <c r="D319" s="9">
        <v>102</v>
      </c>
      <c r="E319" s="1" t="s">
        <v>344</v>
      </c>
      <c r="F319" s="1" t="s">
        <v>345</v>
      </c>
      <c r="G319" s="10">
        <v>16607.5</v>
      </c>
      <c r="H319" s="1" t="s">
        <v>126</v>
      </c>
      <c r="I319" s="20">
        <v>2</v>
      </c>
    </row>
    <row r="320" spans="1:9" ht="25.5">
      <c r="A320" s="1" t="s">
        <v>283</v>
      </c>
      <c r="B320" s="1">
        <v>61</v>
      </c>
      <c r="C320" s="1" t="s">
        <v>130</v>
      </c>
      <c r="D320" s="9">
        <v>103</v>
      </c>
      <c r="E320" s="1" t="s">
        <v>346</v>
      </c>
      <c r="F320" s="1" t="s">
        <v>347</v>
      </c>
      <c r="G320" s="10">
        <v>100720</v>
      </c>
      <c r="H320" s="1" t="s">
        <v>126</v>
      </c>
      <c r="I320" s="20">
        <v>5</v>
      </c>
    </row>
    <row r="321" spans="1:9" ht="25.5">
      <c r="A321" s="1" t="s">
        <v>283</v>
      </c>
      <c r="B321" s="1">
        <v>61</v>
      </c>
      <c r="C321" s="1" t="s">
        <v>130</v>
      </c>
      <c r="D321" s="9">
        <v>104</v>
      </c>
      <c r="E321" s="1" t="s">
        <v>348</v>
      </c>
      <c r="F321" s="1" t="s">
        <v>349</v>
      </c>
      <c r="G321" s="10">
        <v>16607.5</v>
      </c>
      <c r="H321" s="1" t="s">
        <v>126</v>
      </c>
      <c r="I321" s="20">
        <v>2</v>
      </c>
    </row>
    <row r="322" spans="1:9" ht="25.5">
      <c r="A322" s="1" t="s">
        <v>283</v>
      </c>
      <c r="B322" s="1">
        <v>61</v>
      </c>
      <c r="C322" s="1" t="s">
        <v>130</v>
      </c>
      <c r="D322" s="9">
        <v>105</v>
      </c>
      <c r="E322" s="1" t="s">
        <v>350</v>
      </c>
      <c r="F322" s="1" t="s">
        <v>351</v>
      </c>
      <c r="G322" s="10">
        <v>18225</v>
      </c>
      <c r="H322" s="1" t="s">
        <v>126</v>
      </c>
      <c r="I322" s="20">
        <v>2</v>
      </c>
    </row>
    <row r="323" spans="1:9">
      <c r="B323"/>
      <c r="C323"/>
      <c r="D323"/>
      <c r="E323"/>
      <c r="F323"/>
      <c r="G323"/>
      <c r="H323"/>
    </row>
    <row r="324" spans="1:9">
      <c r="B324"/>
      <c r="C324"/>
      <c r="D324"/>
      <c r="E324"/>
      <c r="F324"/>
      <c r="G324"/>
      <c r="H324"/>
    </row>
    <row r="325" spans="1:9">
      <c r="B325"/>
      <c r="C325"/>
      <c r="D325"/>
      <c r="E325"/>
      <c r="F325"/>
      <c r="G325"/>
      <c r="H325"/>
    </row>
    <row r="326" spans="1:9">
      <c r="B326"/>
      <c r="C326"/>
      <c r="D326"/>
      <c r="E326"/>
      <c r="F326"/>
      <c r="G326"/>
      <c r="H326"/>
    </row>
    <row r="327" spans="1:9">
      <c r="B327"/>
      <c r="C327"/>
      <c r="D327"/>
      <c r="E327"/>
      <c r="F327"/>
      <c r="G327"/>
      <c r="H327"/>
    </row>
    <row r="328" spans="1:9">
      <c r="B328"/>
      <c r="C328"/>
      <c r="D328"/>
      <c r="E328"/>
      <c r="F328"/>
      <c r="G328"/>
      <c r="H328"/>
    </row>
    <row r="329" spans="1:9">
      <c r="B329"/>
      <c r="C329"/>
      <c r="D329"/>
      <c r="E329"/>
      <c r="F329"/>
      <c r="G329"/>
      <c r="H329"/>
    </row>
    <row r="330" spans="1:9">
      <c r="B330"/>
      <c r="C330"/>
      <c r="D330"/>
      <c r="E330"/>
      <c r="F330"/>
      <c r="G330"/>
      <c r="H330"/>
    </row>
    <row r="331" spans="1:9">
      <c r="B331"/>
      <c r="C331"/>
      <c r="D331"/>
      <c r="E331"/>
      <c r="F331"/>
      <c r="G331"/>
      <c r="H331"/>
    </row>
    <row r="332" spans="1:9">
      <c r="B332"/>
      <c r="C332"/>
      <c r="D332"/>
      <c r="E332"/>
      <c r="F332"/>
      <c r="G332"/>
      <c r="H332"/>
    </row>
    <row r="333" spans="1:9">
      <c r="B333"/>
      <c r="C333"/>
      <c r="D333"/>
      <c r="E333"/>
      <c r="F333"/>
      <c r="G333"/>
      <c r="H333"/>
    </row>
    <row r="334" spans="1:9">
      <c r="B334"/>
      <c r="C334"/>
      <c r="D334"/>
      <c r="E334"/>
      <c r="F334"/>
      <c r="G334"/>
      <c r="H334"/>
    </row>
    <row r="335" spans="1:9">
      <c r="B335"/>
      <c r="C335"/>
      <c r="D335"/>
      <c r="E335"/>
      <c r="F335"/>
      <c r="G335"/>
      <c r="H335"/>
    </row>
    <row r="336" spans="1:9">
      <c r="B336"/>
      <c r="C336"/>
      <c r="D336"/>
      <c r="E336"/>
      <c r="F336"/>
      <c r="G336"/>
      <c r="H336"/>
    </row>
    <row r="337" spans="2:8">
      <c r="B337"/>
      <c r="C337"/>
      <c r="D337"/>
      <c r="E337"/>
      <c r="F337"/>
      <c r="G337"/>
      <c r="H337"/>
    </row>
    <row r="338" spans="2:8">
      <c r="B338"/>
      <c r="C338"/>
      <c r="D338"/>
      <c r="E338"/>
      <c r="F338"/>
      <c r="G338"/>
      <c r="H338"/>
    </row>
    <row r="339" spans="2:8">
      <c r="B339"/>
      <c r="C339"/>
      <c r="D339"/>
      <c r="E339"/>
      <c r="F339"/>
      <c r="G339"/>
      <c r="H339"/>
    </row>
    <row r="340" spans="2:8">
      <c r="B340"/>
      <c r="C340"/>
      <c r="D340"/>
      <c r="E340"/>
      <c r="F340"/>
      <c r="G340"/>
      <c r="H340"/>
    </row>
    <row r="341" spans="2:8">
      <c r="B341"/>
      <c r="C341"/>
      <c r="D341"/>
      <c r="E341"/>
      <c r="F341"/>
      <c r="G341"/>
      <c r="H341"/>
    </row>
    <row r="342" spans="2:8">
      <c r="B342"/>
      <c r="C342"/>
      <c r="D342"/>
      <c r="E342"/>
      <c r="F342"/>
      <c r="G342"/>
      <c r="H342"/>
    </row>
    <row r="343" spans="2:8">
      <c r="B343"/>
      <c r="C343"/>
      <c r="D343"/>
      <c r="E343"/>
      <c r="F343"/>
      <c r="G343"/>
      <c r="H343"/>
    </row>
    <row r="344" spans="2:8">
      <c r="B344"/>
      <c r="C344"/>
      <c r="D344"/>
      <c r="E344"/>
      <c r="F344"/>
      <c r="G344"/>
      <c r="H344"/>
    </row>
    <row r="345" spans="2:8">
      <c r="B345"/>
      <c r="C345"/>
      <c r="D345"/>
      <c r="E345"/>
      <c r="F345"/>
      <c r="G345"/>
      <c r="H345"/>
    </row>
    <row r="346" spans="2:8">
      <c r="B346"/>
      <c r="C346"/>
      <c r="D346"/>
      <c r="E346"/>
      <c r="F346"/>
      <c r="G346"/>
      <c r="H346"/>
    </row>
    <row r="347" spans="2:8">
      <c r="B347"/>
      <c r="C347"/>
      <c r="D347"/>
      <c r="E347"/>
      <c r="F347"/>
      <c r="G347"/>
      <c r="H347"/>
    </row>
    <row r="348" spans="2:8">
      <c r="B348"/>
      <c r="C348"/>
      <c r="D348"/>
      <c r="E348"/>
      <c r="F348"/>
      <c r="G348"/>
      <c r="H348"/>
    </row>
    <row r="349" spans="2:8">
      <c r="B349"/>
      <c r="C349"/>
      <c r="D349"/>
      <c r="E349"/>
      <c r="F349"/>
      <c r="G349"/>
      <c r="H349"/>
    </row>
    <row r="350" spans="2:8">
      <c r="B350"/>
      <c r="C350"/>
      <c r="D350"/>
      <c r="E350"/>
      <c r="F350"/>
      <c r="G350"/>
      <c r="H350"/>
    </row>
    <row r="351" spans="2:8">
      <c r="B351"/>
      <c r="C351"/>
      <c r="D351"/>
      <c r="E351"/>
      <c r="F351"/>
      <c r="G351"/>
      <c r="H351"/>
    </row>
    <row r="352" spans="2:8">
      <c r="B352"/>
      <c r="C352"/>
      <c r="D352"/>
      <c r="E352"/>
      <c r="F352"/>
      <c r="G352"/>
      <c r="H352"/>
    </row>
    <row r="353" spans="2:8">
      <c r="B353"/>
      <c r="C353"/>
      <c r="D353"/>
      <c r="E353"/>
      <c r="F353"/>
      <c r="G353"/>
      <c r="H353"/>
    </row>
    <row r="354" spans="2:8">
      <c r="B354"/>
      <c r="C354"/>
      <c r="D354"/>
      <c r="E354"/>
      <c r="F354"/>
      <c r="G354"/>
      <c r="H354"/>
    </row>
    <row r="355" spans="2:8">
      <c r="B355"/>
      <c r="C355"/>
      <c r="D355"/>
      <c r="E355"/>
      <c r="F355"/>
      <c r="G355"/>
      <c r="H355"/>
    </row>
    <row r="356" spans="2:8">
      <c r="B356"/>
      <c r="C356"/>
      <c r="D356"/>
      <c r="E356"/>
      <c r="F356"/>
      <c r="G356"/>
      <c r="H356"/>
    </row>
    <row r="357" spans="2:8">
      <c r="B357"/>
      <c r="C357"/>
      <c r="D357"/>
      <c r="E357"/>
      <c r="F357"/>
      <c r="G357"/>
      <c r="H357"/>
    </row>
    <row r="358" spans="2:8">
      <c r="B358"/>
      <c r="C358"/>
      <c r="D358"/>
      <c r="E358"/>
      <c r="F358"/>
      <c r="G358"/>
      <c r="H358"/>
    </row>
    <row r="359" spans="2:8">
      <c r="B359"/>
      <c r="C359"/>
      <c r="D359"/>
      <c r="E359"/>
      <c r="F359"/>
      <c r="G359"/>
      <c r="H359"/>
    </row>
    <row r="360" spans="2:8">
      <c r="B360"/>
      <c r="C360"/>
      <c r="D360"/>
      <c r="E360"/>
      <c r="F360"/>
      <c r="G360"/>
      <c r="H360"/>
    </row>
    <row r="361" spans="2:8">
      <c r="B361"/>
      <c r="C361"/>
      <c r="D361"/>
      <c r="E361"/>
      <c r="F361"/>
      <c r="G361"/>
      <c r="H361"/>
    </row>
    <row r="362" spans="2:8">
      <c r="B362"/>
      <c r="C362"/>
      <c r="D362"/>
      <c r="E362"/>
      <c r="F362"/>
      <c r="G362"/>
      <c r="H362"/>
    </row>
    <row r="363" spans="2:8">
      <c r="B363"/>
      <c r="C363"/>
      <c r="D363"/>
      <c r="E363"/>
      <c r="F363"/>
      <c r="G363"/>
      <c r="H363"/>
    </row>
    <row r="364" spans="2:8">
      <c r="B364"/>
      <c r="C364"/>
      <c r="D364"/>
      <c r="E364"/>
      <c r="F364"/>
      <c r="G364"/>
      <c r="H364"/>
    </row>
    <row r="365" spans="2:8">
      <c r="B365"/>
      <c r="C365"/>
      <c r="D365"/>
      <c r="E365"/>
      <c r="F365"/>
      <c r="G365"/>
      <c r="H365"/>
    </row>
    <row r="366" spans="2:8">
      <c r="B366"/>
      <c r="C366"/>
      <c r="D366"/>
      <c r="E366"/>
      <c r="F366"/>
      <c r="G366"/>
      <c r="H366"/>
    </row>
    <row r="367" spans="2:8">
      <c r="B367"/>
      <c r="C367"/>
      <c r="D367"/>
      <c r="E367"/>
      <c r="F367"/>
      <c r="G367"/>
      <c r="H367"/>
    </row>
    <row r="368" spans="2:8">
      <c r="B368"/>
      <c r="C368"/>
      <c r="D368"/>
      <c r="E368"/>
      <c r="F368"/>
      <c r="G368"/>
      <c r="H368"/>
    </row>
    <row r="369" spans="2:8">
      <c r="B369"/>
      <c r="C369"/>
      <c r="D369"/>
      <c r="E369"/>
      <c r="F369"/>
      <c r="G369"/>
      <c r="H369"/>
    </row>
    <row r="370" spans="2:8">
      <c r="B370"/>
      <c r="C370"/>
      <c r="D370"/>
      <c r="E370"/>
      <c r="F370"/>
      <c r="G370"/>
      <c r="H370"/>
    </row>
    <row r="371" spans="2:8">
      <c r="B371"/>
      <c r="C371"/>
      <c r="D371"/>
      <c r="E371"/>
      <c r="F371"/>
      <c r="G371"/>
      <c r="H371"/>
    </row>
    <row r="372" spans="2:8">
      <c r="B372"/>
      <c r="C372"/>
      <c r="D372"/>
      <c r="E372"/>
      <c r="F372"/>
      <c r="G372"/>
      <c r="H372"/>
    </row>
    <row r="373" spans="2:8">
      <c r="B373"/>
      <c r="C373"/>
      <c r="D373"/>
      <c r="E373"/>
      <c r="F373"/>
      <c r="G373"/>
      <c r="H373"/>
    </row>
    <row r="374" spans="2:8">
      <c r="B374"/>
      <c r="C374"/>
      <c r="D374"/>
      <c r="E374"/>
      <c r="F374"/>
      <c r="G374"/>
      <c r="H374"/>
    </row>
    <row r="375" spans="2:8">
      <c r="B375"/>
      <c r="C375"/>
      <c r="D375"/>
      <c r="E375"/>
      <c r="F375"/>
      <c r="G375"/>
      <c r="H375"/>
    </row>
    <row r="376" spans="2:8">
      <c r="B376"/>
      <c r="C376"/>
      <c r="D376"/>
      <c r="E376"/>
      <c r="F376"/>
      <c r="G376"/>
      <c r="H376"/>
    </row>
    <row r="377" spans="2:8">
      <c r="B377"/>
      <c r="C377"/>
      <c r="D377"/>
      <c r="E377"/>
      <c r="F377"/>
      <c r="G377"/>
      <c r="H377"/>
    </row>
    <row r="378" spans="2:8">
      <c r="B378"/>
      <c r="C378"/>
      <c r="D378"/>
      <c r="E378"/>
      <c r="F378"/>
      <c r="G378"/>
      <c r="H378"/>
    </row>
    <row r="379" spans="2:8">
      <c r="B379"/>
      <c r="C379"/>
      <c r="D379"/>
      <c r="E379"/>
      <c r="F379"/>
      <c r="G379"/>
      <c r="H379"/>
    </row>
    <row r="380" spans="2:8">
      <c r="B380"/>
      <c r="C380"/>
      <c r="D380"/>
      <c r="E380"/>
      <c r="F380"/>
      <c r="G380"/>
      <c r="H380"/>
    </row>
    <row r="381" spans="2:8">
      <c r="B381"/>
      <c r="C381"/>
      <c r="D381"/>
      <c r="E381"/>
      <c r="F381"/>
      <c r="G381"/>
      <c r="H381"/>
    </row>
    <row r="382" spans="2:8">
      <c r="B382"/>
      <c r="C382"/>
      <c r="D382"/>
      <c r="E382"/>
      <c r="F382"/>
      <c r="G382"/>
      <c r="H382"/>
    </row>
    <row r="383" spans="2:8">
      <c r="B383"/>
      <c r="C383"/>
      <c r="D383"/>
      <c r="E383"/>
      <c r="F383"/>
      <c r="G383"/>
      <c r="H383"/>
    </row>
    <row r="384" spans="2:8">
      <c r="B384"/>
      <c r="C384"/>
      <c r="D384"/>
      <c r="E384"/>
      <c r="F384"/>
      <c r="G384"/>
      <c r="H384"/>
    </row>
  </sheetData>
  <autoFilter ref="A1:I322" xr:uid="{C0508A14-8D4A-403D-BE62-0F1B4375D2B3}"/>
  <sortState ref="B2:H384">
    <sortCondition ref="B2:B384"/>
    <sortCondition ref="D2:D384"/>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 kvartal</vt:lpstr>
    </vt:vector>
  </TitlesOfParts>
  <Company>RFZO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Milos Lazic</cp:lastModifiedBy>
  <dcterms:created xsi:type="dcterms:W3CDTF">2020-07-13T06:39:51Z</dcterms:created>
  <dcterms:modified xsi:type="dcterms:W3CDTF">2020-11-14T10:57:36Z</dcterms:modified>
</cp:coreProperties>
</file>