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13_ncr:1_{5E412127-3A1F-4D0E-85BD-83B7822C94C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II kvartal" sheetId="3" r:id="rId1"/>
  </sheets>
  <definedNames>
    <definedName name="_xlnm._FilterDatabase" localSheetId="0" hidden="1">'III kvartal'!$A$1:$I$49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3" l="1"/>
  <c r="F40" i="3"/>
  <c r="F39" i="3"/>
  <c r="F30" i="3"/>
  <c r="F27" i="3"/>
  <c r="F25" i="3"/>
  <c r="F23" i="3"/>
  <c r="F19" i="3"/>
  <c r="F17" i="3"/>
  <c r="F43" i="3"/>
  <c r="F41" i="3"/>
  <c r="F38" i="3"/>
  <c r="F37" i="3"/>
  <c r="F35" i="3"/>
  <c r="F34" i="3"/>
  <c r="F32" i="3"/>
  <c r="F31" i="3"/>
  <c r="F28" i="3"/>
  <c r="F24" i="3"/>
  <c r="F22" i="3"/>
  <c r="F8" i="3"/>
  <c r="F7" i="3"/>
  <c r="F6" i="3"/>
  <c r="F45" i="3"/>
  <c r="F42" i="3"/>
  <c r="F36" i="3"/>
  <c r="F33" i="3"/>
  <c r="F29" i="3"/>
  <c r="F26" i="3"/>
  <c r="F21" i="3"/>
  <c r="F13" i="3"/>
  <c r="F49" i="3"/>
  <c r="F48" i="3"/>
  <c r="F47" i="3"/>
  <c r="F46" i="3"/>
  <c r="F20" i="3"/>
  <c r="F18" i="3"/>
  <c r="F16" i="3"/>
  <c r="F15" i="3"/>
  <c r="F14" i="3"/>
  <c r="F12" i="3"/>
  <c r="F11" i="3"/>
  <c r="F10" i="3"/>
  <c r="F9" i="3"/>
  <c r="F5" i="3"/>
  <c r="F4" i="3"/>
  <c r="F3" i="3"/>
  <c r="F2" i="3"/>
</calcChain>
</file>

<file path=xl/sharedStrings.xml><?xml version="1.0" encoding="utf-8"?>
<sst xmlns="http://schemas.openxmlformats.org/spreadsheetml/2006/main" count="532" uniqueCount="69">
  <si>
    <t>Назив здравствене установе</t>
  </si>
  <si>
    <t>Број партије</t>
  </si>
  <si>
    <t>Назив партије</t>
  </si>
  <si>
    <t>Број ставке</t>
  </si>
  <si>
    <t>Назив ставке</t>
  </si>
  <si>
    <t>ЈЕДИНИЧНА ЦЕНА</t>
  </si>
  <si>
    <t>Испоручилац</t>
  </si>
  <si>
    <t>Специјална болница за плућне болести " Озрен", Сокобања</t>
  </si>
  <si>
    <t>Reagensi i potrošni materijal za aparat Hematološki brojač D-Cell60, DIAGON</t>
  </si>
  <si>
    <t xml:space="preserve"> Dia-Diluent</t>
  </si>
  <si>
    <t>Dia-Lyse-Diff D-CF</t>
  </si>
  <si>
    <t xml:space="preserve"> Dia-Rinse</t>
  </si>
  <si>
    <t xml:space="preserve"> Dia-EZ-Cleaner</t>
  </si>
  <si>
    <t xml:space="preserve"> Kontrolna krv D-Check N</t>
  </si>
  <si>
    <t>Reagensi i potrošni materijal za aparat  TROMBOTRACK SOLO</t>
  </si>
  <si>
    <t>Calcium Chloride 0.020m</t>
  </si>
  <si>
    <t>Kivete i čelične kuglice za thrombotrack</t>
  </si>
  <si>
    <t>INR Diagen (Rabbit Brain Capillary Reagent)</t>
  </si>
  <si>
    <t>Fibrinogen kit</t>
  </si>
  <si>
    <t>Reagensi i potrošni materijal za Urinski čitač traka CYBOW 300</t>
  </si>
  <si>
    <t>CYBOW 10 M</t>
  </si>
  <si>
    <t>CYBOW 2GK</t>
  </si>
  <si>
    <t>Reagensi i potrošni materijal za aparat SIMENS RAPID POINT 500</t>
  </si>
  <si>
    <t>Ketridž 250 analiza</t>
  </si>
  <si>
    <t>Wash/Waste ketridž</t>
  </si>
  <si>
    <t>RapidQC Comlete,Level 2</t>
  </si>
  <si>
    <t>Sample port</t>
  </si>
  <si>
    <t>Termo papir</t>
  </si>
  <si>
    <t>Reagensi za biohemijski analizator NycoCard Reader 2</t>
  </si>
  <si>
    <t xml:space="preserve"> kapilare 5 ul</t>
  </si>
  <si>
    <t>CRP</t>
  </si>
  <si>
    <t>D-dimer</t>
  </si>
  <si>
    <t>HbA1c</t>
  </si>
  <si>
    <t>Promedia d.o.o</t>
  </si>
  <si>
    <t>Yunicom d.o.o</t>
  </si>
  <si>
    <t>Interlab Exim I Eurodijagnostika</t>
  </si>
  <si>
    <t>Kontrolni materijal, proizvođač BioRad</t>
  </si>
  <si>
    <t>EQAS CHEM MONTHLY 12X5ML</t>
  </si>
  <si>
    <t>Makler d.o.o</t>
  </si>
  <si>
    <t>Reagensi za bihemijski analizator Chemray 240  (Rayto)</t>
  </si>
  <si>
    <t>Albumin ( BCG )</t>
  </si>
  <si>
    <t>CK-MB ( UV )</t>
  </si>
  <si>
    <t>Feritin</t>
  </si>
  <si>
    <t>Gvožđe (TPTZ)</t>
  </si>
  <si>
    <t>Kalcijum ( CPC )</t>
  </si>
  <si>
    <t>Natrijum Enzymatic</t>
  </si>
  <si>
    <t>Plasma protein kontrola</t>
  </si>
  <si>
    <t>Kontrolni normalni serum humani</t>
  </si>
  <si>
    <t>Score d.o.o</t>
  </si>
  <si>
    <t>Специјална болница за плућне болести Озрен Сокобања</t>
  </si>
  <si>
    <t>Reagensi i potrošni materijal -Alifax(automatska sedimentacija) Roller 20 i Test 1</t>
  </si>
  <si>
    <t>Universal card  1000 test</t>
  </si>
  <si>
    <t>Latex controle ESR</t>
  </si>
  <si>
    <t>ALT ( IFCC, UV)</t>
  </si>
  <si>
    <t>AST (IFCC, UV)</t>
  </si>
  <si>
    <t>CRP – turbidimetric sa kalibratorom</t>
  </si>
  <si>
    <t xml:space="preserve">Glukoza </t>
  </si>
  <si>
    <t>HDL Holesterol Direktni</t>
  </si>
  <si>
    <t>Holesterol ( CHOD-PAP)</t>
  </si>
  <si>
    <t>Kalijum Enzymatic</t>
  </si>
  <si>
    <t xml:space="preserve">Kreatinin ( Jaffe ) </t>
  </si>
  <si>
    <t>Proteini ( Biuret )</t>
  </si>
  <si>
    <t>Bilirubin total ( DPD)</t>
  </si>
  <si>
    <t>CK-NAC ( UV, DGKC )</t>
  </si>
  <si>
    <t>Gama-GT</t>
  </si>
  <si>
    <t>LDH ( DGKC)</t>
  </si>
  <si>
    <t>Mokraćna kiselina</t>
  </si>
  <si>
    <t>Urea ( UV)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</si>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</sst>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CCCE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" fontId="2" fillId="2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3 2" xfId="2" xr:uid="{E654B4E4-F1AC-41AD-B103-A8B169480A14}"/>
    <cellStyle name="Normal_Priznto djuture" xfId="1" xr:uid="{25087515-4E99-438F-9401-C565F6826B94}"/>
  </cellStyles>
  <dxfs count="0"/>
  <tableStyles count="0" defaultTableStyle="TableStyleMedium2" defaultPivotStyle="PivotStyleLight16"/>
  <colors>
    <mruColors>
      <color rgb="FFDCC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19939-F181-4D22-A264-37D2D8057BAB}">
  <dimension ref="A1:I49"/>
  <sheetViews>
    <sheetView tabSelected="1" workbookViewId="0">
      <selection activeCell="M6" sqref="M6"/>
    </sheetView>
  </sheetViews>
  <sheetFormatPr defaultRowHeight="15" x14ac:dyDescent="0.25"/>
  <cols>
    <col min="1" max="1" width="25.28515625" customWidth="1"/>
    <col min="2" max="2" width="13.28515625" customWidth="1"/>
    <col min="3" max="3" width="29.5703125" customWidth="1"/>
    <col min="4" max="4" width="10.5703125" bestFit="1" customWidth="1"/>
    <col min="5" max="6" width="21.42578125" customWidth="1"/>
    <col min="7" max="7" width="15" customWidth="1"/>
    <col min="8" max="8" width="21" customWidth="1"/>
    <col min="9" max="9" width="12.5703125" customWidth="1"/>
  </cols>
  <sheetData>
    <row r="1" spans="1:9" ht="30" x14ac:dyDescent="0.25">
      <c r="A1" s="2" t="s">
        <v>0</v>
      </c>
      <c r="B1" s="1" t="s">
        <v>1</v>
      </c>
      <c r="C1" s="1" t="s">
        <v>2</v>
      </c>
      <c r="D1" s="3" t="s">
        <v>3</v>
      </c>
      <c r="E1" s="3" t="s">
        <v>4</v>
      </c>
      <c r="F1" s="3"/>
      <c r="G1" s="12" t="s">
        <v>5</v>
      </c>
      <c r="H1" s="1" t="s">
        <v>6</v>
      </c>
      <c r="I1" s="13" t="s">
        <v>68</v>
      </c>
    </row>
    <row r="2" spans="1:9" ht="38.25" x14ac:dyDescent="0.25">
      <c r="A2" s="4" t="s">
        <v>7</v>
      </c>
      <c r="B2" s="5">
        <v>13</v>
      </c>
      <c r="C2" s="5" t="s">
        <v>8</v>
      </c>
      <c r="D2" s="6">
        <v>1</v>
      </c>
      <c r="E2" s="7" t="s">
        <v>9</v>
      </c>
      <c r="F2" s="7" t="str">
        <f t="shared" ref="F2:F49" si="0">B2&amp;D2&amp;E2</f>
        <v>131 Dia-Diluent</v>
      </c>
      <c r="G2" s="9">
        <v>7500</v>
      </c>
      <c r="H2" s="10" t="s">
        <v>33</v>
      </c>
      <c r="I2" s="14">
        <v>1</v>
      </c>
    </row>
    <row r="3" spans="1:9" ht="38.25" x14ac:dyDescent="0.25">
      <c r="A3" s="4" t="s">
        <v>7</v>
      </c>
      <c r="B3" s="5">
        <v>13</v>
      </c>
      <c r="C3" s="5" t="s">
        <v>8</v>
      </c>
      <c r="D3" s="6">
        <v>2</v>
      </c>
      <c r="E3" s="7" t="s">
        <v>10</v>
      </c>
      <c r="F3" s="7" t="str">
        <f t="shared" si="0"/>
        <v>132Dia-Lyse-Diff D-CF</v>
      </c>
      <c r="G3" s="9">
        <v>4300</v>
      </c>
      <c r="H3" s="10" t="s">
        <v>33</v>
      </c>
      <c r="I3" s="14">
        <v>1</v>
      </c>
    </row>
    <row r="4" spans="1:9" ht="38.25" x14ac:dyDescent="0.25">
      <c r="A4" s="4" t="s">
        <v>7</v>
      </c>
      <c r="B4" s="5">
        <v>13</v>
      </c>
      <c r="C4" s="5" t="s">
        <v>8</v>
      </c>
      <c r="D4" s="6">
        <v>3</v>
      </c>
      <c r="E4" s="7" t="s">
        <v>11</v>
      </c>
      <c r="F4" s="7" t="str">
        <f t="shared" si="0"/>
        <v>133 Dia-Rinse</v>
      </c>
      <c r="G4" s="9">
        <v>7800</v>
      </c>
      <c r="H4" s="10" t="s">
        <v>33</v>
      </c>
      <c r="I4" s="14">
        <v>1</v>
      </c>
    </row>
    <row r="5" spans="1:9" ht="38.25" x14ac:dyDescent="0.25">
      <c r="A5" s="4" t="s">
        <v>7</v>
      </c>
      <c r="B5" s="5">
        <v>13</v>
      </c>
      <c r="C5" s="5" t="s">
        <v>8</v>
      </c>
      <c r="D5" s="6">
        <v>4</v>
      </c>
      <c r="E5" s="7" t="s">
        <v>12</v>
      </c>
      <c r="F5" s="7" t="str">
        <f t="shared" si="0"/>
        <v>134 Dia-EZ-Cleaner</v>
      </c>
      <c r="G5" s="9">
        <v>1800</v>
      </c>
      <c r="H5" s="10" t="s">
        <v>33</v>
      </c>
      <c r="I5" s="14">
        <v>2</v>
      </c>
    </row>
    <row r="6" spans="1:9" ht="38.25" x14ac:dyDescent="0.25">
      <c r="A6" s="11" t="s">
        <v>49</v>
      </c>
      <c r="B6" s="5">
        <v>13</v>
      </c>
      <c r="C6" s="5" t="s">
        <v>8</v>
      </c>
      <c r="D6" s="8">
        <v>5</v>
      </c>
      <c r="E6" s="7" t="s">
        <v>13</v>
      </c>
      <c r="F6" s="7" t="str">
        <f t="shared" si="0"/>
        <v>135 Kontrolna krv D-Check N</v>
      </c>
      <c r="G6" s="9">
        <v>3800</v>
      </c>
      <c r="H6" s="10" t="s">
        <v>33</v>
      </c>
      <c r="I6" s="14">
        <v>2</v>
      </c>
    </row>
    <row r="7" spans="1:9" ht="38.25" x14ac:dyDescent="0.25">
      <c r="A7" s="11" t="s">
        <v>49</v>
      </c>
      <c r="B7" s="5">
        <v>16</v>
      </c>
      <c r="C7" s="5" t="s">
        <v>50</v>
      </c>
      <c r="D7" s="8">
        <v>1</v>
      </c>
      <c r="E7" s="7" t="s">
        <v>51</v>
      </c>
      <c r="F7" s="7" t="str">
        <f t="shared" si="0"/>
        <v>161Universal card  1000 test</v>
      </c>
      <c r="G7" s="9">
        <v>31000</v>
      </c>
      <c r="H7" s="10" t="s">
        <v>33</v>
      </c>
      <c r="I7" s="14">
        <v>1</v>
      </c>
    </row>
    <row r="8" spans="1:9" ht="38.25" x14ac:dyDescent="0.25">
      <c r="A8" s="11" t="s">
        <v>49</v>
      </c>
      <c r="B8" s="5">
        <v>16</v>
      </c>
      <c r="C8" s="5" t="s">
        <v>50</v>
      </c>
      <c r="D8" s="8">
        <v>4</v>
      </c>
      <c r="E8" s="7" t="s">
        <v>52</v>
      </c>
      <c r="F8" s="7" t="str">
        <f t="shared" si="0"/>
        <v>164Latex controle ESR</v>
      </c>
      <c r="G8" s="9">
        <v>12500</v>
      </c>
      <c r="H8" s="10" t="s">
        <v>33</v>
      </c>
      <c r="I8" s="14">
        <v>1</v>
      </c>
    </row>
    <row r="9" spans="1:9" ht="38.25" x14ac:dyDescent="0.25">
      <c r="A9" s="4" t="s">
        <v>7</v>
      </c>
      <c r="B9" s="5">
        <v>46</v>
      </c>
      <c r="C9" s="5" t="s">
        <v>14</v>
      </c>
      <c r="D9" s="8">
        <v>2</v>
      </c>
      <c r="E9" s="7" t="s">
        <v>15</v>
      </c>
      <c r="F9" s="7" t="str">
        <f t="shared" si="0"/>
        <v>462Calcium Chloride 0.020m</v>
      </c>
      <c r="G9" s="9">
        <v>2650</v>
      </c>
      <c r="H9" s="10" t="s">
        <v>34</v>
      </c>
      <c r="I9" s="14">
        <v>1</v>
      </c>
    </row>
    <row r="10" spans="1:9" ht="38.25" x14ac:dyDescent="0.25">
      <c r="A10" s="4" t="s">
        <v>7</v>
      </c>
      <c r="B10" s="5">
        <v>46</v>
      </c>
      <c r="C10" s="5" t="s">
        <v>14</v>
      </c>
      <c r="D10" s="8">
        <v>3</v>
      </c>
      <c r="E10" s="7" t="s">
        <v>16</v>
      </c>
      <c r="F10" s="7" t="str">
        <f t="shared" si="0"/>
        <v>463Kivete i čelične kuglice za thrombotrack</v>
      </c>
      <c r="G10" s="9">
        <v>17500</v>
      </c>
      <c r="H10" s="10" t="s">
        <v>34</v>
      </c>
      <c r="I10" s="14">
        <v>1</v>
      </c>
    </row>
    <row r="11" spans="1:9" ht="38.25" x14ac:dyDescent="0.25">
      <c r="A11" s="4" t="s">
        <v>7</v>
      </c>
      <c r="B11" s="5">
        <v>46</v>
      </c>
      <c r="C11" s="5" t="s">
        <v>14</v>
      </c>
      <c r="D11" s="8">
        <v>4</v>
      </c>
      <c r="E11" s="7" t="s">
        <v>17</v>
      </c>
      <c r="F11" s="7" t="str">
        <f t="shared" si="0"/>
        <v>464INR Diagen (Rabbit Brain Capillary Reagent)</v>
      </c>
      <c r="G11" s="9">
        <v>12810</v>
      </c>
      <c r="H11" s="10" t="s">
        <v>34</v>
      </c>
      <c r="I11" s="14">
        <v>1</v>
      </c>
    </row>
    <row r="12" spans="1:9" ht="38.25" x14ac:dyDescent="0.25">
      <c r="A12" s="4" t="s">
        <v>7</v>
      </c>
      <c r="B12" s="5">
        <v>46</v>
      </c>
      <c r="C12" s="5" t="s">
        <v>14</v>
      </c>
      <c r="D12" s="8">
        <v>6</v>
      </c>
      <c r="E12" s="7" t="s">
        <v>18</v>
      </c>
      <c r="F12" s="7" t="str">
        <f t="shared" si="0"/>
        <v>466Fibrinogen kit</v>
      </c>
      <c r="G12" s="9">
        <v>15000</v>
      </c>
      <c r="H12" s="10" t="s">
        <v>34</v>
      </c>
      <c r="I12" s="14">
        <v>1</v>
      </c>
    </row>
    <row r="13" spans="1:9" ht="38.25" x14ac:dyDescent="0.25">
      <c r="A13" s="4" t="s">
        <v>7</v>
      </c>
      <c r="B13" s="5">
        <v>70</v>
      </c>
      <c r="C13" s="5" t="s">
        <v>36</v>
      </c>
      <c r="D13" s="8">
        <v>109</v>
      </c>
      <c r="E13" s="7" t="s">
        <v>37</v>
      </c>
      <c r="F13" s="7" t="str">
        <f t="shared" si="0"/>
        <v>70109EQAS CHEM MONTHLY 12X5ML</v>
      </c>
      <c r="G13" s="9">
        <v>110000</v>
      </c>
      <c r="H13" s="10" t="s">
        <v>38</v>
      </c>
      <c r="I13" s="14">
        <v>1</v>
      </c>
    </row>
    <row r="14" spans="1:9" ht="38.25" x14ac:dyDescent="0.25">
      <c r="A14" s="4" t="s">
        <v>7</v>
      </c>
      <c r="B14" s="5">
        <v>80</v>
      </c>
      <c r="C14" s="5" t="s">
        <v>19</v>
      </c>
      <c r="D14" s="8">
        <v>1</v>
      </c>
      <c r="E14" s="7" t="s">
        <v>20</v>
      </c>
      <c r="F14" s="7" t="str">
        <f t="shared" si="0"/>
        <v>801CYBOW 10 M</v>
      </c>
      <c r="G14" s="9">
        <v>905</v>
      </c>
      <c r="H14" s="10" t="s">
        <v>33</v>
      </c>
      <c r="I14" s="14">
        <v>1</v>
      </c>
    </row>
    <row r="15" spans="1:9" ht="38.25" x14ac:dyDescent="0.25">
      <c r="A15" s="4" t="s">
        <v>7</v>
      </c>
      <c r="B15" s="5">
        <v>80</v>
      </c>
      <c r="C15" s="5" t="s">
        <v>19</v>
      </c>
      <c r="D15" s="8">
        <v>2</v>
      </c>
      <c r="E15" s="7" t="s">
        <v>21</v>
      </c>
      <c r="F15" s="7" t="str">
        <f t="shared" si="0"/>
        <v>802CYBOW 2GK</v>
      </c>
      <c r="G15" s="9">
        <v>293</v>
      </c>
      <c r="H15" s="10" t="s">
        <v>33</v>
      </c>
      <c r="I15" s="14">
        <v>1</v>
      </c>
    </row>
    <row r="16" spans="1:9" ht="38.25" x14ac:dyDescent="0.25">
      <c r="A16" s="4" t="s">
        <v>7</v>
      </c>
      <c r="B16" s="5">
        <v>90</v>
      </c>
      <c r="C16" s="5" t="s">
        <v>22</v>
      </c>
      <c r="D16" s="8">
        <v>2</v>
      </c>
      <c r="E16" s="7" t="s">
        <v>23</v>
      </c>
      <c r="F16" s="7" t="str">
        <f t="shared" si="0"/>
        <v>902Ketridž 250 analiza</v>
      </c>
      <c r="G16" s="9">
        <v>58900</v>
      </c>
      <c r="H16" s="11" t="s">
        <v>35</v>
      </c>
      <c r="I16" s="14">
        <v>5</v>
      </c>
    </row>
    <row r="17" spans="1:9" ht="38.25" x14ac:dyDescent="0.25">
      <c r="A17" s="11" t="s">
        <v>49</v>
      </c>
      <c r="B17" s="5">
        <v>90</v>
      </c>
      <c r="C17" s="5" t="s">
        <v>22</v>
      </c>
      <c r="D17" s="8">
        <v>4</v>
      </c>
      <c r="E17" s="7" t="s">
        <v>24</v>
      </c>
      <c r="F17" s="7" t="str">
        <f t="shared" si="0"/>
        <v>904Wash/Waste ketridž</v>
      </c>
      <c r="G17" s="9">
        <v>21200</v>
      </c>
      <c r="H17" s="11" t="s">
        <v>35</v>
      </c>
      <c r="I17" s="14">
        <v>4</v>
      </c>
    </row>
    <row r="18" spans="1:9" ht="38.25" x14ac:dyDescent="0.25">
      <c r="A18" s="4" t="s">
        <v>7</v>
      </c>
      <c r="B18" s="5">
        <v>90</v>
      </c>
      <c r="C18" s="5" t="s">
        <v>22</v>
      </c>
      <c r="D18" s="6">
        <v>6</v>
      </c>
      <c r="E18" s="5" t="s">
        <v>25</v>
      </c>
      <c r="F18" s="7" t="str">
        <f t="shared" si="0"/>
        <v>906RapidQC Comlete,Level 2</v>
      </c>
      <c r="G18" s="9">
        <v>695</v>
      </c>
      <c r="H18" s="11" t="s">
        <v>35</v>
      </c>
      <c r="I18" s="14">
        <v>0</v>
      </c>
    </row>
    <row r="19" spans="1:9" ht="38.25" x14ac:dyDescent="0.25">
      <c r="A19" s="11" t="s">
        <v>49</v>
      </c>
      <c r="B19" s="5">
        <v>90</v>
      </c>
      <c r="C19" s="5" t="s">
        <v>22</v>
      </c>
      <c r="D19" s="8">
        <v>13</v>
      </c>
      <c r="E19" s="7" t="s">
        <v>26</v>
      </c>
      <c r="F19" s="7" t="str">
        <f t="shared" si="0"/>
        <v>9013Sample port</v>
      </c>
      <c r="G19" s="9">
        <v>480</v>
      </c>
      <c r="H19" s="11" t="s">
        <v>35</v>
      </c>
      <c r="I19" s="14">
        <v>2</v>
      </c>
    </row>
    <row r="20" spans="1:9" ht="38.25" x14ac:dyDescent="0.25">
      <c r="A20" s="4" t="s">
        <v>7</v>
      </c>
      <c r="B20" s="5">
        <v>90</v>
      </c>
      <c r="C20" s="5" t="s">
        <v>22</v>
      </c>
      <c r="D20" s="8">
        <v>15</v>
      </c>
      <c r="E20" s="7" t="s">
        <v>27</v>
      </c>
      <c r="F20" s="7" t="str">
        <f t="shared" si="0"/>
        <v>9015Termo papir</v>
      </c>
      <c r="G20" s="9">
        <v>130</v>
      </c>
      <c r="H20" s="11" t="s">
        <v>35</v>
      </c>
      <c r="I20" s="14">
        <v>1</v>
      </c>
    </row>
    <row r="21" spans="1:9" ht="38.25" x14ac:dyDescent="0.25">
      <c r="A21" s="4" t="s">
        <v>7</v>
      </c>
      <c r="B21" s="5">
        <v>142</v>
      </c>
      <c r="C21" s="5" t="s">
        <v>39</v>
      </c>
      <c r="D21" s="8">
        <v>1</v>
      </c>
      <c r="E21" s="7" t="s">
        <v>40</v>
      </c>
      <c r="F21" s="7" t="str">
        <f t="shared" si="0"/>
        <v>1421Albumin ( BCG )</v>
      </c>
      <c r="G21" s="9">
        <v>3800</v>
      </c>
      <c r="H21" s="10" t="s">
        <v>48</v>
      </c>
      <c r="I21" s="14">
        <v>1</v>
      </c>
    </row>
    <row r="22" spans="1:9" ht="38.25" x14ac:dyDescent="0.25">
      <c r="A22" s="11" t="s">
        <v>49</v>
      </c>
      <c r="B22" s="5">
        <v>142</v>
      </c>
      <c r="C22" s="5" t="s">
        <v>39</v>
      </c>
      <c r="D22" s="8">
        <v>4</v>
      </c>
      <c r="E22" s="7" t="s">
        <v>53</v>
      </c>
      <c r="F22" s="7" t="str">
        <f t="shared" si="0"/>
        <v>1424ALT ( IFCC, UV)</v>
      </c>
      <c r="G22" s="9">
        <v>5300</v>
      </c>
      <c r="H22" s="10" t="s">
        <v>48</v>
      </c>
      <c r="I22" s="14">
        <v>1</v>
      </c>
    </row>
    <row r="23" spans="1:9" ht="38.25" x14ac:dyDescent="0.25">
      <c r="A23" s="11" t="s">
        <v>49</v>
      </c>
      <c r="B23" s="5">
        <v>142</v>
      </c>
      <c r="C23" s="5" t="s">
        <v>39</v>
      </c>
      <c r="D23" s="8">
        <v>5</v>
      </c>
      <c r="E23" s="7" t="s">
        <v>53</v>
      </c>
      <c r="F23" s="7" t="str">
        <f t="shared" si="0"/>
        <v>1425ALT ( IFCC, UV)</v>
      </c>
      <c r="G23" s="9">
        <v>2600</v>
      </c>
      <c r="H23" s="10" t="s">
        <v>48</v>
      </c>
      <c r="I23" s="14">
        <v>1</v>
      </c>
    </row>
    <row r="24" spans="1:9" ht="38.25" x14ac:dyDescent="0.25">
      <c r="A24" s="11" t="s">
        <v>49</v>
      </c>
      <c r="B24" s="5">
        <v>142</v>
      </c>
      <c r="C24" s="5" t="s">
        <v>39</v>
      </c>
      <c r="D24" s="6">
        <v>7</v>
      </c>
      <c r="E24" s="7" t="s">
        <v>54</v>
      </c>
      <c r="F24" s="7" t="str">
        <f t="shared" si="0"/>
        <v>1427AST (IFCC, UV)</v>
      </c>
      <c r="G24" s="9">
        <v>2600</v>
      </c>
      <c r="H24" s="10" t="s">
        <v>48</v>
      </c>
      <c r="I24" s="14">
        <v>1</v>
      </c>
    </row>
    <row r="25" spans="1:9" ht="38.25" x14ac:dyDescent="0.25">
      <c r="A25" s="11" t="s">
        <v>49</v>
      </c>
      <c r="B25" s="5">
        <v>142</v>
      </c>
      <c r="C25" s="5" t="s">
        <v>39</v>
      </c>
      <c r="D25" s="6">
        <v>10</v>
      </c>
      <c r="E25" s="7" t="s">
        <v>62</v>
      </c>
      <c r="F25" s="7" t="str">
        <f t="shared" si="0"/>
        <v>14210Bilirubin total ( DPD)</v>
      </c>
      <c r="G25" s="9">
        <v>6800</v>
      </c>
      <c r="H25" s="10" t="s">
        <v>48</v>
      </c>
      <c r="I25" s="14">
        <v>1</v>
      </c>
    </row>
    <row r="26" spans="1:9" ht="38.25" x14ac:dyDescent="0.25">
      <c r="A26" s="4" t="s">
        <v>7</v>
      </c>
      <c r="B26" s="5">
        <v>142</v>
      </c>
      <c r="C26" s="5" t="s">
        <v>39</v>
      </c>
      <c r="D26" s="6">
        <v>11</v>
      </c>
      <c r="E26" s="7" t="s">
        <v>41</v>
      </c>
      <c r="F26" s="7" t="str">
        <f t="shared" si="0"/>
        <v>14211CK-MB ( UV )</v>
      </c>
      <c r="G26" s="9">
        <v>11900</v>
      </c>
      <c r="H26" s="10" t="s">
        <v>48</v>
      </c>
      <c r="I26" s="14">
        <v>1</v>
      </c>
    </row>
    <row r="27" spans="1:9" ht="38.25" x14ac:dyDescent="0.25">
      <c r="A27" s="11" t="s">
        <v>49</v>
      </c>
      <c r="B27" s="5">
        <v>142</v>
      </c>
      <c r="C27" s="5" t="s">
        <v>39</v>
      </c>
      <c r="D27" s="6">
        <v>12</v>
      </c>
      <c r="E27" s="7" t="s">
        <v>63</v>
      </c>
      <c r="F27" s="7" t="str">
        <f t="shared" si="0"/>
        <v>14212CK-NAC ( UV, DGKC )</v>
      </c>
      <c r="G27" s="9">
        <v>10600</v>
      </c>
      <c r="H27" s="10" t="s">
        <v>48</v>
      </c>
      <c r="I27" s="14">
        <v>1</v>
      </c>
    </row>
    <row r="28" spans="1:9" ht="38.25" x14ac:dyDescent="0.25">
      <c r="A28" s="11" t="s">
        <v>49</v>
      </c>
      <c r="B28" s="5">
        <v>142</v>
      </c>
      <c r="C28" s="5" t="s">
        <v>39</v>
      </c>
      <c r="D28" s="8">
        <v>13</v>
      </c>
      <c r="E28" s="7" t="s">
        <v>55</v>
      </c>
      <c r="F28" s="7" t="str">
        <f t="shared" si="0"/>
        <v>14213CRP – turbidimetric sa kalibratorom</v>
      </c>
      <c r="G28" s="9">
        <v>9000</v>
      </c>
      <c r="H28" s="10" t="s">
        <v>48</v>
      </c>
      <c r="I28" s="14">
        <v>2</v>
      </c>
    </row>
    <row r="29" spans="1:9" ht="38.25" x14ac:dyDescent="0.25">
      <c r="A29" s="4" t="s">
        <v>7</v>
      </c>
      <c r="B29" s="5">
        <v>142</v>
      </c>
      <c r="C29" s="5" t="s">
        <v>39</v>
      </c>
      <c r="D29" s="8">
        <v>16</v>
      </c>
      <c r="E29" s="7" t="s">
        <v>42</v>
      </c>
      <c r="F29" s="7" t="str">
        <f t="shared" si="0"/>
        <v>14216Feritin</v>
      </c>
      <c r="G29" s="9">
        <v>9000</v>
      </c>
      <c r="H29" s="10" t="s">
        <v>48</v>
      </c>
      <c r="I29" s="14">
        <v>1</v>
      </c>
    </row>
    <row r="30" spans="1:9" ht="38.25" x14ac:dyDescent="0.25">
      <c r="A30" s="11" t="s">
        <v>49</v>
      </c>
      <c r="B30" s="5">
        <v>142</v>
      </c>
      <c r="C30" s="5" t="s">
        <v>39</v>
      </c>
      <c r="D30" s="8">
        <v>18</v>
      </c>
      <c r="E30" s="7" t="s">
        <v>64</v>
      </c>
      <c r="F30" s="7" t="str">
        <f t="shared" si="0"/>
        <v>14218Gama-GT</v>
      </c>
      <c r="G30" s="9">
        <v>5300</v>
      </c>
      <c r="H30" s="10" t="s">
        <v>48</v>
      </c>
      <c r="I30" s="14">
        <v>1</v>
      </c>
    </row>
    <row r="31" spans="1:9" ht="38.25" x14ac:dyDescent="0.25">
      <c r="A31" s="11" t="s">
        <v>49</v>
      </c>
      <c r="B31" s="5">
        <v>142</v>
      </c>
      <c r="C31" s="5" t="s">
        <v>39</v>
      </c>
      <c r="D31" s="8">
        <v>20</v>
      </c>
      <c r="E31" s="7" t="s">
        <v>56</v>
      </c>
      <c r="F31" s="7" t="str">
        <f t="shared" si="0"/>
        <v xml:space="preserve">14220Glukoza </v>
      </c>
      <c r="G31" s="9">
        <v>8200</v>
      </c>
      <c r="H31" s="10" t="s">
        <v>48</v>
      </c>
      <c r="I31" s="14">
        <v>1</v>
      </c>
    </row>
    <row r="32" spans="1:9" ht="38.25" x14ac:dyDescent="0.25">
      <c r="A32" s="11" t="s">
        <v>49</v>
      </c>
      <c r="B32" s="5">
        <v>142</v>
      </c>
      <c r="C32" s="5" t="s">
        <v>39</v>
      </c>
      <c r="D32" s="8">
        <v>22</v>
      </c>
      <c r="E32" s="7" t="s">
        <v>43</v>
      </c>
      <c r="F32" s="7" t="str">
        <f t="shared" si="0"/>
        <v>14222Gvožđe (TPTZ)</v>
      </c>
      <c r="G32" s="9">
        <v>4950</v>
      </c>
      <c r="H32" s="10" t="s">
        <v>48</v>
      </c>
      <c r="I32" s="14">
        <v>1</v>
      </c>
    </row>
    <row r="33" spans="1:9" ht="38.25" x14ac:dyDescent="0.25">
      <c r="A33" s="4" t="s">
        <v>7</v>
      </c>
      <c r="B33" s="5">
        <v>142</v>
      </c>
      <c r="C33" s="5" t="s">
        <v>39</v>
      </c>
      <c r="D33" s="8">
        <v>23</v>
      </c>
      <c r="E33" s="7" t="s">
        <v>43</v>
      </c>
      <c r="F33" s="7" t="str">
        <f t="shared" si="0"/>
        <v>14223Gvožđe (TPTZ)</v>
      </c>
      <c r="G33" s="9">
        <v>9900</v>
      </c>
      <c r="H33" s="10" t="s">
        <v>48</v>
      </c>
      <c r="I33" s="14">
        <v>1</v>
      </c>
    </row>
    <row r="34" spans="1:9" ht="38.25" x14ac:dyDescent="0.25">
      <c r="A34" s="11" t="s">
        <v>49</v>
      </c>
      <c r="B34" s="5">
        <v>142</v>
      </c>
      <c r="C34" s="5" t="s">
        <v>39</v>
      </c>
      <c r="D34" s="8">
        <v>24</v>
      </c>
      <c r="E34" s="7" t="s">
        <v>57</v>
      </c>
      <c r="F34" s="7" t="str">
        <f t="shared" si="0"/>
        <v>14224HDL Holesterol Direktni</v>
      </c>
      <c r="G34" s="9">
        <v>20800</v>
      </c>
      <c r="H34" s="10" t="s">
        <v>48</v>
      </c>
      <c r="I34" s="14">
        <v>1</v>
      </c>
    </row>
    <row r="35" spans="1:9" ht="38.25" x14ac:dyDescent="0.25">
      <c r="A35" s="11" t="s">
        <v>49</v>
      </c>
      <c r="B35" s="5">
        <v>142</v>
      </c>
      <c r="C35" s="5" t="s">
        <v>39</v>
      </c>
      <c r="D35" s="8">
        <v>26</v>
      </c>
      <c r="E35" s="7" t="s">
        <v>58</v>
      </c>
      <c r="F35" s="7" t="str">
        <f t="shared" si="0"/>
        <v>14226Holesterol ( CHOD-PAP)</v>
      </c>
      <c r="G35" s="9">
        <v>7400</v>
      </c>
      <c r="H35" s="10" t="s">
        <v>48</v>
      </c>
      <c r="I35" s="14">
        <v>1</v>
      </c>
    </row>
    <row r="36" spans="1:9" ht="38.25" x14ac:dyDescent="0.25">
      <c r="A36" s="4" t="s">
        <v>7</v>
      </c>
      <c r="B36" s="5">
        <v>142</v>
      </c>
      <c r="C36" s="5" t="s">
        <v>39</v>
      </c>
      <c r="D36" s="8">
        <v>27</v>
      </c>
      <c r="E36" s="7" t="s">
        <v>44</v>
      </c>
      <c r="F36" s="7" t="str">
        <f t="shared" si="0"/>
        <v>14227Kalcijum ( CPC )</v>
      </c>
      <c r="G36" s="9">
        <v>5900</v>
      </c>
      <c r="H36" s="10" t="s">
        <v>48</v>
      </c>
      <c r="I36" s="14">
        <v>1</v>
      </c>
    </row>
    <row r="37" spans="1:9" ht="38.25" x14ac:dyDescent="0.25">
      <c r="A37" s="11" t="s">
        <v>49</v>
      </c>
      <c r="B37" s="5">
        <v>142</v>
      </c>
      <c r="C37" s="5" t="s">
        <v>39</v>
      </c>
      <c r="D37" s="8">
        <v>28</v>
      </c>
      <c r="E37" s="7" t="s">
        <v>59</v>
      </c>
      <c r="F37" s="7" t="str">
        <f t="shared" si="0"/>
        <v>14228Kalijum Enzymatic</v>
      </c>
      <c r="G37" s="9">
        <v>20400</v>
      </c>
      <c r="H37" s="10" t="s">
        <v>48</v>
      </c>
      <c r="I37" s="14">
        <v>5</v>
      </c>
    </row>
    <row r="38" spans="1:9" ht="38.25" x14ac:dyDescent="0.25">
      <c r="A38" s="11" t="s">
        <v>49</v>
      </c>
      <c r="B38" s="5">
        <v>142</v>
      </c>
      <c r="C38" s="5" t="s">
        <v>39</v>
      </c>
      <c r="D38" s="8">
        <v>30</v>
      </c>
      <c r="E38" s="7" t="s">
        <v>60</v>
      </c>
      <c r="F38" s="7" t="str">
        <f t="shared" si="0"/>
        <v xml:space="preserve">14230Kreatinin ( Jaffe ) </v>
      </c>
      <c r="G38" s="9">
        <v>5600</v>
      </c>
      <c r="H38" s="10" t="s">
        <v>48</v>
      </c>
      <c r="I38" s="14">
        <v>1</v>
      </c>
    </row>
    <row r="39" spans="1:9" ht="38.25" x14ac:dyDescent="0.25">
      <c r="A39" s="11" t="s">
        <v>49</v>
      </c>
      <c r="B39" s="5">
        <v>142</v>
      </c>
      <c r="C39" s="5" t="s">
        <v>39</v>
      </c>
      <c r="D39" s="8">
        <v>31</v>
      </c>
      <c r="E39" s="7" t="s">
        <v>65</v>
      </c>
      <c r="F39" s="7" t="str">
        <f t="shared" si="0"/>
        <v>14231LDH ( DGKC)</v>
      </c>
      <c r="G39" s="9">
        <v>2830</v>
      </c>
      <c r="H39" s="10" t="s">
        <v>48</v>
      </c>
      <c r="I39" s="14">
        <v>1</v>
      </c>
    </row>
    <row r="40" spans="1:9" ht="38.25" x14ac:dyDescent="0.25">
      <c r="A40" s="11" t="s">
        <v>49</v>
      </c>
      <c r="B40" s="5">
        <v>142</v>
      </c>
      <c r="C40" s="5" t="s">
        <v>39</v>
      </c>
      <c r="D40" s="8">
        <v>33</v>
      </c>
      <c r="E40" s="7" t="s">
        <v>66</v>
      </c>
      <c r="F40" s="7" t="str">
        <f t="shared" si="0"/>
        <v>14233Mokraćna kiselina</v>
      </c>
      <c r="G40" s="9">
        <v>5800</v>
      </c>
      <c r="H40" s="10" t="s">
        <v>48</v>
      </c>
      <c r="I40" s="14">
        <v>1</v>
      </c>
    </row>
    <row r="41" spans="1:9" ht="38.25" x14ac:dyDescent="0.25">
      <c r="A41" s="11" t="s">
        <v>49</v>
      </c>
      <c r="B41" s="5">
        <v>142</v>
      </c>
      <c r="C41" s="5" t="s">
        <v>39</v>
      </c>
      <c r="D41" s="8">
        <v>35</v>
      </c>
      <c r="E41" s="7" t="s">
        <v>45</v>
      </c>
      <c r="F41" s="7" t="str">
        <f t="shared" si="0"/>
        <v>14235Natrijum Enzymatic</v>
      </c>
      <c r="G41" s="9">
        <v>15600</v>
      </c>
      <c r="H41" s="10" t="s">
        <v>48</v>
      </c>
      <c r="I41" s="14">
        <v>7</v>
      </c>
    </row>
    <row r="42" spans="1:9" ht="38.25" x14ac:dyDescent="0.25">
      <c r="A42" s="4" t="s">
        <v>7</v>
      </c>
      <c r="B42" s="5">
        <v>142</v>
      </c>
      <c r="C42" s="5" t="s">
        <v>39</v>
      </c>
      <c r="D42" s="8">
        <v>36</v>
      </c>
      <c r="E42" s="7" t="s">
        <v>46</v>
      </c>
      <c r="F42" s="7" t="str">
        <f t="shared" si="0"/>
        <v>14236Plasma protein kontrola</v>
      </c>
      <c r="G42" s="9">
        <v>6200</v>
      </c>
      <c r="H42" s="10" t="s">
        <v>48</v>
      </c>
      <c r="I42" s="14">
        <v>1</v>
      </c>
    </row>
    <row r="43" spans="1:9" ht="38.25" x14ac:dyDescent="0.25">
      <c r="A43" s="11" t="s">
        <v>49</v>
      </c>
      <c r="B43" s="5">
        <v>142</v>
      </c>
      <c r="C43" s="5" t="s">
        <v>39</v>
      </c>
      <c r="D43" s="8">
        <v>37</v>
      </c>
      <c r="E43" s="7" t="s">
        <v>61</v>
      </c>
      <c r="F43" s="7" t="str">
        <f t="shared" si="0"/>
        <v>14237Proteini ( Biuret )</v>
      </c>
      <c r="G43" s="9">
        <v>3500</v>
      </c>
      <c r="H43" s="10" t="s">
        <v>48</v>
      </c>
      <c r="I43" s="14">
        <v>1</v>
      </c>
    </row>
    <row r="44" spans="1:9" ht="38.25" x14ac:dyDescent="0.25">
      <c r="A44" s="11" t="s">
        <v>49</v>
      </c>
      <c r="B44" s="5">
        <v>142</v>
      </c>
      <c r="C44" s="5" t="s">
        <v>39</v>
      </c>
      <c r="D44" s="8">
        <v>41</v>
      </c>
      <c r="E44" s="7" t="s">
        <v>67</v>
      </c>
      <c r="F44" s="7" t="str">
        <f t="shared" si="0"/>
        <v>14241Urea ( UV)</v>
      </c>
      <c r="G44" s="9">
        <v>8400</v>
      </c>
      <c r="H44" s="10" t="s">
        <v>48</v>
      </c>
      <c r="I44" s="14">
        <v>1</v>
      </c>
    </row>
    <row r="45" spans="1:9" ht="38.25" x14ac:dyDescent="0.25">
      <c r="A45" s="4" t="s">
        <v>7</v>
      </c>
      <c r="B45" s="5">
        <v>142</v>
      </c>
      <c r="C45" s="5" t="s">
        <v>39</v>
      </c>
      <c r="D45" s="8">
        <v>45</v>
      </c>
      <c r="E45" s="7" t="s">
        <v>47</v>
      </c>
      <c r="F45" s="7" t="str">
        <f t="shared" si="0"/>
        <v>14245Kontrolni normalni serum humani</v>
      </c>
      <c r="G45" s="9">
        <v>10250</v>
      </c>
      <c r="H45" s="10" t="s">
        <v>48</v>
      </c>
      <c r="I45" s="14">
        <v>2</v>
      </c>
    </row>
    <row r="46" spans="1:9" ht="38.25" x14ac:dyDescent="0.25">
      <c r="A46" s="4" t="s">
        <v>7</v>
      </c>
      <c r="B46" s="5">
        <v>173</v>
      </c>
      <c r="C46" s="5" t="s">
        <v>28</v>
      </c>
      <c r="D46" s="8">
        <v>1</v>
      </c>
      <c r="E46" s="7" t="s">
        <v>29</v>
      </c>
      <c r="F46" s="7" t="str">
        <f t="shared" si="0"/>
        <v>1731 kapilare 5 ul</v>
      </c>
      <c r="G46" s="9">
        <v>3700</v>
      </c>
      <c r="H46" s="10" t="s">
        <v>34</v>
      </c>
      <c r="I46" s="14">
        <v>1</v>
      </c>
    </row>
    <row r="47" spans="1:9" ht="38.25" x14ac:dyDescent="0.25">
      <c r="A47" s="4" t="s">
        <v>7</v>
      </c>
      <c r="B47" s="5">
        <v>173</v>
      </c>
      <c r="C47" s="5" t="s">
        <v>28</v>
      </c>
      <c r="D47" s="8">
        <v>2</v>
      </c>
      <c r="E47" s="7" t="s">
        <v>30</v>
      </c>
      <c r="F47" s="7" t="str">
        <f t="shared" si="0"/>
        <v>1732CRP</v>
      </c>
      <c r="G47" s="9">
        <v>19955</v>
      </c>
      <c r="H47" s="10" t="s">
        <v>34</v>
      </c>
      <c r="I47" s="14">
        <v>1</v>
      </c>
    </row>
    <row r="48" spans="1:9" ht="38.25" x14ac:dyDescent="0.25">
      <c r="A48" s="4" t="s">
        <v>7</v>
      </c>
      <c r="B48" s="5">
        <v>173</v>
      </c>
      <c r="C48" s="5" t="s">
        <v>28</v>
      </c>
      <c r="D48" s="8">
        <v>4</v>
      </c>
      <c r="E48" s="7" t="s">
        <v>31</v>
      </c>
      <c r="F48" s="7" t="str">
        <f t="shared" si="0"/>
        <v>1734D-dimer</v>
      </c>
      <c r="G48" s="9">
        <v>23760</v>
      </c>
      <c r="H48" s="10" t="s">
        <v>34</v>
      </c>
      <c r="I48" s="14">
        <v>1</v>
      </c>
    </row>
    <row r="49" spans="1:9" ht="38.25" x14ac:dyDescent="0.25">
      <c r="A49" s="4" t="s">
        <v>7</v>
      </c>
      <c r="B49" s="5">
        <v>173</v>
      </c>
      <c r="C49" s="5" t="s">
        <v>28</v>
      </c>
      <c r="D49" s="8">
        <v>5</v>
      </c>
      <c r="E49" s="7" t="s">
        <v>32</v>
      </c>
      <c r="F49" s="7" t="str">
        <f t="shared" si="0"/>
        <v>1735HbA1c</v>
      </c>
      <c r="G49" s="9">
        <v>12300</v>
      </c>
      <c r="H49" s="10" t="s">
        <v>34</v>
      </c>
      <c r="I49" s="14">
        <v>1</v>
      </c>
    </row>
  </sheetData>
  <autoFilter ref="A1:I49" xr:uid="{956BC2E7-5DF8-47F2-92FF-0A25676ED628}"/>
  <sortState ref="A2:H57">
    <sortCondition ref="B2:B57"/>
    <sortCondition ref="D2:D57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2020-11-14T10:54:36Z</dcterms:modified>
</cp:coreProperties>
</file>