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 filterPrivacy="1"/>
  <xr:revisionPtr revIDLastSave="0" documentId="13_ncr:1_{FB718B6F-2C50-462E-BE31-A14F50C27A73}" xr6:coauthVersionLast="36" xr6:coauthVersionMax="45" xr10:uidLastSave="{00000000-0000-0000-0000-000000000000}"/>
  <bookViews>
    <workbookView xWindow="0" yWindow="0" windowWidth="28800" windowHeight="12225" xr2:uid="{00000000-000D-0000-FFFF-FFFF00000000}"/>
  </bookViews>
  <sheets>
    <sheet name="III kvartal" sheetId="3" r:id="rId1"/>
  </sheets>
  <definedNames>
    <definedName name="_xlnm._FilterDatabase" localSheetId="0" hidden="1">'III kvartal'!$A$1:$I$25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F19" i="3"/>
  <c r="F25" i="3"/>
  <c r="F24" i="3"/>
  <c r="F23" i="3"/>
  <c r="F22" i="3"/>
  <c r="F21" i="3"/>
  <c r="F11" i="3"/>
  <c r="F10" i="3"/>
  <c r="F9" i="3"/>
  <c r="F8" i="3"/>
  <c r="F7" i="3"/>
  <c r="F6" i="3"/>
  <c r="F5" i="3"/>
  <c r="F4" i="3"/>
  <c r="F18" i="3"/>
  <c r="F17" i="3"/>
  <c r="F16" i="3"/>
  <c r="F15" i="3"/>
  <c r="F14" i="3"/>
  <c r="F13" i="3"/>
  <c r="F12" i="3"/>
  <c r="F3" i="3"/>
  <c r="F2" i="3"/>
</calcChain>
</file>

<file path=xl/sharedStrings.xml><?xml version="1.0" encoding="utf-8"?>
<sst xmlns="http://schemas.openxmlformats.org/spreadsheetml/2006/main" count="104" uniqueCount="39">
  <si>
    <t>Назив здравствене установе</t>
  </si>
  <si>
    <t>Број партије</t>
  </si>
  <si>
    <t>Назив партије</t>
  </si>
  <si>
    <t>Број ставке</t>
  </si>
  <si>
    <t>Назив ставке</t>
  </si>
  <si>
    <t>ЈЕДИНИЧНА ЦЕНА</t>
  </si>
  <si>
    <t>Испоручилац</t>
  </si>
  <si>
    <t>Reagensi i potrošni materijal -SISMEX KX-21N, XN45  I XP-300</t>
  </si>
  <si>
    <t xml:space="preserve">Cellpack </t>
  </si>
  <si>
    <t>Yunicom d.o.o</t>
  </si>
  <si>
    <t>Eightcheck-3WP, 1,5 ml. N</t>
  </si>
  <si>
    <t>Reagensi i potrošni materijal za imunohemijske analizatore model  LIAISON XL i LIAISON</t>
  </si>
  <si>
    <t>LIAISON 25 OH VITAMIN D TOTAL ASSAY</t>
  </si>
  <si>
    <t>LIAISON XL-Starter kit</t>
  </si>
  <si>
    <t>LIAISON TSH reagent</t>
  </si>
  <si>
    <t>LIAISON FT4 reagent</t>
  </si>
  <si>
    <t>LIAISON Control Thyroid 2</t>
  </si>
  <si>
    <t>LIAISON 1-84 PTH Assay</t>
  </si>
  <si>
    <t>LIAISON ANTI-TG</t>
  </si>
  <si>
    <t>Reagensi i potrošni materijal za aparat Immulite 2000 XPI, Immulite 2000, Immulite 1000, Immulite</t>
  </si>
  <si>
    <t>IMMULITE 1000 Substrat</t>
  </si>
  <si>
    <t>Interlab Exim d.o.o</t>
  </si>
  <si>
    <t>IMMULITE 2000 Free T4</t>
  </si>
  <si>
    <t>IMMULITE 2000 Anti-TG Ab</t>
  </si>
  <si>
    <t xml:space="preserve">IMMULITE 2000 TSH  3.Generation </t>
  </si>
  <si>
    <t>IMMULITE 1000 Probe Cleaning Kit</t>
  </si>
  <si>
    <t>IMMULITE 1000 Probe Wash Module</t>
  </si>
  <si>
    <t>IMMULITE 1000 Calcitonin</t>
  </si>
  <si>
    <t>IMMULITE 1000  Tireoglobilin</t>
  </si>
  <si>
    <t>Reagensi za biohemijski analizator BT 1500 (Biotecnica Instruments SpA)</t>
  </si>
  <si>
    <t>DIACON N (KONTROLNI SERUM)</t>
  </si>
  <si>
    <t>DIACON P (KONTROLNI SERUM )</t>
  </si>
  <si>
    <t xml:space="preserve">KRETININ </t>
  </si>
  <si>
    <t>Diacal auto</t>
  </si>
  <si>
    <t xml:space="preserve">CRP </t>
  </si>
  <si>
    <t>СБ за болести штитасте жлезде и болести метаболизма Златибор Чајетина</t>
  </si>
  <si>
    <t>LIAISON Anti-TPO reagent</t>
  </si>
  <si>
    <t xml:space="preserve">LIAISON XL Cuvettes </t>
  </si>
  <si>
    <t>III Kvartal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</si>
</sst>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  <charset val="238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FCBE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4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4" fontId="3" fillId="3" borderId="1" xfId="1" applyNumberFormat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</cellXfs>
  <cellStyles count="3">
    <cellStyle name="Normal" xfId="0" builtinId="0"/>
    <cellStyle name="Normal 3 2" xfId="2" xr:uid="{2F354EB7-540F-4483-A4FB-BAC39018C88D}"/>
    <cellStyle name="Normal_Priznto djuture" xfId="1" xr:uid="{5177D220-DCD6-43A7-8EAB-13816640119E}"/>
  </cellStyles>
  <dxfs count="0"/>
  <tableStyles count="0" defaultTableStyle="TableStyleMedium2" defaultPivotStyle="PivotStyleLight16"/>
  <colors>
    <mruColors>
      <color rgb="FFDFCBE7"/>
      <color rgb="FFEC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A555A-7107-4889-96BD-1E21D21B658E}">
  <dimension ref="A1:I25"/>
  <sheetViews>
    <sheetView tabSelected="1" workbookViewId="0">
      <selection activeCell="I2" sqref="I2:I25"/>
    </sheetView>
  </sheetViews>
  <sheetFormatPr defaultRowHeight="15" x14ac:dyDescent="0.25"/>
  <cols>
    <col min="1" max="1" width="20.42578125" customWidth="1"/>
    <col min="2" max="2" width="9" customWidth="1"/>
    <col min="3" max="3" width="29.5703125" customWidth="1"/>
    <col min="4" max="4" width="10.5703125" bestFit="1" customWidth="1"/>
    <col min="5" max="6" width="21.42578125" customWidth="1"/>
    <col min="7" max="7" width="15" customWidth="1"/>
    <col min="8" max="8" width="20.28515625" customWidth="1"/>
    <col min="9" max="9" width="12.140625" customWidth="1"/>
  </cols>
  <sheetData>
    <row r="1" spans="1:9" ht="45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/>
      <c r="G1" s="15" t="s">
        <v>5</v>
      </c>
      <c r="H1" s="2" t="s">
        <v>6</v>
      </c>
      <c r="I1" s="16" t="s">
        <v>38</v>
      </c>
    </row>
    <row r="2" spans="1:9" ht="51" x14ac:dyDescent="0.25">
      <c r="A2" s="4" t="s">
        <v>35</v>
      </c>
      <c r="B2" s="5">
        <v>17</v>
      </c>
      <c r="C2" s="5" t="s">
        <v>7</v>
      </c>
      <c r="D2" s="6">
        <v>1</v>
      </c>
      <c r="E2" s="7" t="s">
        <v>8</v>
      </c>
      <c r="F2" s="12" t="str">
        <f t="shared" ref="F2:F25" si="0">B2&amp;D2&amp;E2</f>
        <v xml:space="preserve">171Cellpack </v>
      </c>
      <c r="G2" s="13">
        <v>22058</v>
      </c>
      <c r="H2" s="14" t="s">
        <v>9</v>
      </c>
      <c r="I2" s="17">
        <v>1</v>
      </c>
    </row>
    <row r="3" spans="1:9" ht="51" x14ac:dyDescent="0.25">
      <c r="A3" s="4" t="s">
        <v>35</v>
      </c>
      <c r="B3" s="5">
        <v>17</v>
      </c>
      <c r="C3" s="5" t="s">
        <v>7</v>
      </c>
      <c r="D3" s="6">
        <v>5</v>
      </c>
      <c r="E3" s="7" t="s">
        <v>10</v>
      </c>
      <c r="F3" s="7" t="str">
        <f t="shared" si="0"/>
        <v>175Eightcheck-3WP, 1,5 ml. N</v>
      </c>
      <c r="G3" s="8">
        <v>9600</v>
      </c>
      <c r="H3" s="9" t="s">
        <v>9</v>
      </c>
      <c r="I3" s="17">
        <v>1</v>
      </c>
    </row>
    <row r="4" spans="1:9" ht="51" x14ac:dyDescent="0.25">
      <c r="A4" s="4" t="s">
        <v>35</v>
      </c>
      <c r="B4" s="5">
        <v>66</v>
      </c>
      <c r="C4" s="5" t="s">
        <v>19</v>
      </c>
      <c r="D4" s="6">
        <v>20</v>
      </c>
      <c r="E4" s="7" t="s">
        <v>20</v>
      </c>
      <c r="F4" s="7" t="str">
        <f t="shared" si="0"/>
        <v>6620IMMULITE 1000 Substrat</v>
      </c>
      <c r="G4" s="8">
        <v>41745</v>
      </c>
      <c r="H4" s="4" t="s">
        <v>21</v>
      </c>
      <c r="I4" s="17">
        <v>1</v>
      </c>
    </row>
    <row r="5" spans="1:9" ht="51" x14ac:dyDescent="0.25">
      <c r="A5" s="4" t="s">
        <v>35</v>
      </c>
      <c r="B5" s="5">
        <v>66</v>
      </c>
      <c r="C5" s="5" t="s">
        <v>19</v>
      </c>
      <c r="D5" s="10">
        <v>41</v>
      </c>
      <c r="E5" s="7" t="s">
        <v>22</v>
      </c>
      <c r="F5" s="7" t="str">
        <f t="shared" si="0"/>
        <v>6641IMMULITE 2000 Free T4</v>
      </c>
      <c r="G5" s="8">
        <v>41745</v>
      </c>
      <c r="H5" s="4" t="s">
        <v>21</v>
      </c>
      <c r="I5" s="17">
        <v>1</v>
      </c>
    </row>
    <row r="6" spans="1:9" ht="51" x14ac:dyDescent="0.25">
      <c r="A6" s="4" t="s">
        <v>35</v>
      </c>
      <c r="B6" s="5">
        <v>66</v>
      </c>
      <c r="C6" s="5" t="s">
        <v>19</v>
      </c>
      <c r="D6" s="10">
        <v>63</v>
      </c>
      <c r="E6" s="7" t="s">
        <v>23</v>
      </c>
      <c r="F6" s="7" t="str">
        <f t="shared" si="0"/>
        <v>6663IMMULITE 2000 Anti-TG Ab</v>
      </c>
      <c r="G6" s="8">
        <v>123970</v>
      </c>
      <c r="H6" s="4" t="s">
        <v>21</v>
      </c>
      <c r="I6" s="17">
        <v>1</v>
      </c>
    </row>
    <row r="7" spans="1:9" ht="51" x14ac:dyDescent="0.25">
      <c r="A7" s="4" t="s">
        <v>35</v>
      </c>
      <c r="B7" s="5">
        <v>66</v>
      </c>
      <c r="C7" s="5" t="s">
        <v>19</v>
      </c>
      <c r="D7" s="10">
        <v>66</v>
      </c>
      <c r="E7" s="7" t="s">
        <v>24</v>
      </c>
      <c r="F7" s="7" t="str">
        <f t="shared" si="0"/>
        <v xml:space="preserve">6666IMMULITE 2000 TSH  3.Generation </v>
      </c>
      <c r="G7" s="8">
        <v>41745</v>
      </c>
      <c r="H7" s="4" t="s">
        <v>21</v>
      </c>
      <c r="I7" s="17">
        <v>1</v>
      </c>
    </row>
    <row r="8" spans="1:9" ht="51" x14ac:dyDescent="0.25">
      <c r="A8" s="4" t="s">
        <v>35</v>
      </c>
      <c r="B8" s="5">
        <v>66</v>
      </c>
      <c r="C8" s="5" t="s">
        <v>19</v>
      </c>
      <c r="D8" s="10">
        <v>190</v>
      </c>
      <c r="E8" s="7" t="s">
        <v>25</v>
      </c>
      <c r="F8" s="7" t="str">
        <f t="shared" si="0"/>
        <v>66190IMMULITE 1000 Probe Cleaning Kit</v>
      </c>
      <c r="G8" s="8">
        <v>6325</v>
      </c>
      <c r="H8" s="4" t="s">
        <v>21</v>
      </c>
      <c r="I8" s="17">
        <v>1</v>
      </c>
    </row>
    <row r="9" spans="1:9" ht="51" x14ac:dyDescent="0.25">
      <c r="A9" s="4" t="s">
        <v>35</v>
      </c>
      <c r="B9" s="5">
        <v>66</v>
      </c>
      <c r="C9" s="5" t="s">
        <v>19</v>
      </c>
      <c r="D9" s="10">
        <v>191</v>
      </c>
      <c r="E9" s="7" t="s">
        <v>26</v>
      </c>
      <c r="F9" s="7" t="str">
        <f t="shared" si="0"/>
        <v>66191IMMULITE 1000 Probe Wash Module</v>
      </c>
      <c r="G9" s="8">
        <v>7900</v>
      </c>
      <c r="H9" s="4" t="s">
        <v>21</v>
      </c>
      <c r="I9" s="17">
        <v>1</v>
      </c>
    </row>
    <row r="10" spans="1:9" ht="51" x14ac:dyDescent="0.25">
      <c r="A10" s="4" t="s">
        <v>35</v>
      </c>
      <c r="B10" s="5">
        <v>66</v>
      </c>
      <c r="C10" s="5" t="s">
        <v>19</v>
      </c>
      <c r="D10" s="10">
        <v>202</v>
      </c>
      <c r="E10" s="7" t="s">
        <v>27</v>
      </c>
      <c r="F10" s="7" t="str">
        <f t="shared" si="0"/>
        <v>66202IMMULITE 1000 Calcitonin</v>
      </c>
      <c r="G10" s="8">
        <v>79062.5</v>
      </c>
      <c r="H10" s="4" t="s">
        <v>21</v>
      </c>
      <c r="I10" s="17">
        <v>1</v>
      </c>
    </row>
    <row r="11" spans="1:9" ht="51" x14ac:dyDescent="0.25">
      <c r="A11" s="4" t="s">
        <v>35</v>
      </c>
      <c r="B11" s="5">
        <v>66</v>
      </c>
      <c r="C11" s="5" t="s">
        <v>19</v>
      </c>
      <c r="D11" s="10">
        <v>215</v>
      </c>
      <c r="E11" s="7" t="s">
        <v>28</v>
      </c>
      <c r="F11" s="7" t="str">
        <f t="shared" si="0"/>
        <v>66215IMMULITE 1000  Tireoglobilin</v>
      </c>
      <c r="G11" s="8">
        <v>45540</v>
      </c>
      <c r="H11" s="4" t="s">
        <v>21</v>
      </c>
      <c r="I11" s="17">
        <v>1</v>
      </c>
    </row>
    <row r="12" spans="1:9" ht="51" x14ac:dyDescent="0.25">
      <c r="A12" s="4" t="s">
        <v>35</v>
      </c>
      <c r="B12" s="5">
        <v>63</v>
      </c>
      <c r="C12" s="5" t="s">
        <v>11</v>
      </c>
      <c r="D12" s="10">
        <v>5</v>
      </c>
      <c r="E12" s="7" t="s">
        <v>12</v>
      </c>
      <c r="F12" s="7" t="str">
        <f t="shared" si="0"/>
        <v>635LIAISON 25 OH VITAMIN D TOTAL ASSAY</v>
      </c>
      <c r="G12" s="8">
        <v>40953</v>
      </c>
      <c r="H12" s="9" t="s">
        <v>9</v>
      </c>
      <c r="I12" s="17">
        <v>1</v>
      </c>
    </row>
    <row r="13" spans="1:9" ht="51" x14ac:dyDescent="0.25">
      <c r="A13" s="4" t="s">
        <v>35</v>
      </c>
      <c r="B13" s="5">
        <v>63</v>
      </c>
      <c r="C13" s="5" t="s">
        <v>11</v>
      </c>
      <c r="D13" s="10">
        <v>20</v>
      </c>
      <c r="E13" s="7" t="s">
        <v>13</v>
      </c>
      <c r="F13" s="7" t="str">
        <f t="shared" si="0"/>
        <v>6320LIAISON XL-Starter kit</v>
      </c>
      <c r="G13" s="8">
        <v>12029</v>
      </c>
      <c r="H13" s="9" t="s">
        <v>9</v>
      </c>
      <c r="I13" s="17">
        <v>1</v>
      </c>
    </row>
    <row r="14" spans="1:9" ht="51" x14ac:dyDescent="0.25">
      <c r="A14" s="4" t="s">
        <v>35</v>
      </c>
      <c r="B14" s="5">
        <v>63</v>
      </c>
      <c r="C14" s="5" t="s">
        <v>11</v>
      </c>
      <c r="D14" s="10">
        <v>26</v>
      </c>
      <c r="E14" s="7" t="s">
        <v>14</v>
      </c>
      <c r="F14" s="7" t="str">
        <f t="shared" si="0"/>
        <v>6326LIAISON TSH reagent</v>
      </c>
      <c r="G14" s="8">
        <v>10269</v>
      </c>
      <c r="H14" s="9" t="s">
        <v>9</v>
      </c>
      <c r="I14" s="17">
        <v>1</v>
      </c>
    </row>
    <row r="15" spans="1:9" ht="51" x14ac:dyDescent="0.25">
      <c r="A15" s="4" t="s">
        <v>35</v>
      </c>
      <c r="B15" s="5">
        <v>63</v>
      </c>
      <c r="C15" s="5" t="s">
        <v>11</v>
      </c>
      <c r="D15" s="10">
        <v>28</v>
      </c>
      <c r="E15" s="7" t="s">
        <v>15</v>
      </c>
      <c r="F15" s="7" t="str">
        <f t="shared" si="0"/>
        <v>6328LIAISON FT4 reagent</v>
      </c>
      <c r="G15" s="8">
        <v>10562</v>
      </c>
      <c r="H15" s="9" t="s">
        <v>9</v>
      </c>
      <c r="I15" s="17">
        <v>1</v>
      </c>
    </row>
    <row r="16" spans="1:9" ht="51" x14ac:dyDescent="0.25">
      <c r="A16" s="4" t="s">
        <v>35</v>
      </c>
      <c r="B16" s="5">
        <v>63</v>
      </c>
      <c r="C16" s="5" t="s">
        <v>11</v>
      </c>
      <c r="D16" s="10">
        <v>33</v>
      </c>
      <c r="E16" s="7" t="s">
        <v>16</v>
      </c>
      <c r="F16" s="7" t="str">
        <f t="shared" si="0"/>
        <v>6333LIAISON Control Thyroid 2</v>
      </c>
      <c r="G16" s="8">
        <v>9360</v>
      </c>
      <c r="H16" s="9" t="s">
        <v>9</v>
      </c>
      <c r="I16" s="17">
        <v>1</v>
      </c>
    </row>
    <row r="17" spans="1:9" ht="51" x14ac:dyDescent="0.25">
      <c r="A17" s="4" t="s">
        <v>35</v>
      </c>
      <c r="B17" s="5">
        <v>63</v>
      </c>
      <c r="C17" s="5" t="s">
        <v>11</v>
      </c>
      <c r="D17" s="10">
        <v>47</v>
      </c>
      <c r="E17" s="7" t="s">
        <v>17</v>
      </c>
      <c r="F17" s="7" t="str">
        <f t="shared" si="0"/>
        <v>6347LIAISON 1-84 PTH Assay</v>
      </c>
      <c r="G17" s="8">
        <v>41149</v>
      </c>
      <c r="H17" s="9" t="s">
        <v>9</v>
      </c>
      <c r="I17" s="17">
        <v>1</v>
      </c>
    </row>
    <row r="18" spans="1:9" ht="51" x14ac:dyDescent="0.25">
      <c r="A18" s="4" t="s">
        <v>35</v>
      </c>
      <c r="B18" s="5">
        <v>63</v>
      </c>
      <c r="C18" s="5" t="s">
        <v>11</v>
      </c>
      <c r="D18" s="10">
        <v>49</v>
      </c>
      <c r="E18" s="7" t="s">
        <v>18</v>
      </c>
      <c r="F18" s="7" t="str">
        <f t="shared" si="0"/>
        <v>6349LIAISON ANTI-TG</v>
      </c>
      <c r="G18" s="8">
        <v>27873</v>
      </c>
      <c r="H18" s="9" t="s">
        <v>9</v>
      </c>
      <c r="I18" s="17">
        <v>1</v>
      </c>
    </row>
    <row r="19" spans="1:9" ht="51" x14ac:dyDescent="0.25">
      <c r="A19" s="4" t="s">
        <v>35</v>
      </c>
      <c r="B19" s="5">
        <v>63</v>
      </c>
      <c r="C19" s="5" t="s">
        <v>11</v>
      </c>
      <c r="D19" s="10">
        <v>29</v>
      </c>
      <c r="E19" s="7" t="s">
        <v>36</v>
      </c>
      <c r="F19" s="7" t="str">
        <f t="shared" si="0"/>
        <v>6329LIAISON Anti-TPO reagent</v>
      </c>
      <c r="G19" s="8">
        <v>27286</v>
      </c>
      <c r="H19" s="11" t="s">
        <v>9</v>
      </c>
      <c r="I19" s="17">
        <v>1</v>
      </c>
    </row>
    <row r="20" spans="1:9" ht="51" x14ac:dyDescent="0.25">
      <c r="A20" s="4" t="s">
        <v>35</v>
      </c>
      <c r="B20" s="5">
        <v>63</v>
      </c>
      <c r="C20" s="5" t="s">
        <v>11</v>
      </c>
      <c r="D20" s="10">
        <v>23</v>
      </c>
      <c r="E20" s="7" t="s">
        <v>37</v>
      </c>
      <c r="F20" s="7" t="str">
        <f t="shared" si="0"/>
        <v xml:space="preserve">6323LIAISON XL Cuvettes </v>
      </c>
      <c r="G20" s="8">
        <v>44010</v>
      </c>
      <c r="H20" s="11" t="s">
        <v>9</v>
      </c>
      <c r="I20" s="17">
        <v>1</v>
      </c>
    </row>
    <row r="21" spans="1:9" ht="51" x14ac:dyDescent="0.25">
      <c r="A21" s="4" t="s">
        <v>35</v>
      </c>
      <c r="B21" s="5">
        <v>160</v>
      </c>
      <c r="C21" s="5" t="s">
        <v>29</v>
      </c>
      <c r="D21" s="10">
        <v>10</v>
      </c>
      <c r="E21" s="7" t="s">
        <v>30</v>
      </c>
      <c r="F21" s="7" t="str">
        <f t="shared" si="0"/>
        <v>16010DIACON N (KONTROLNI SERUM)</v>
      </c>
      <c r="G21" s="8">
        <v>4500</v>
      </c>
      <c r="H21" s="9" t="s">
        <v>9</v>
      </c>
      <c r="I21" s="17">
        <v>1</v>
      </c>
    </row>
    <row r="22" spans="1:9" ht="51" x14ac:dyDescent="0.25">
      <c r="A22" s="4" t="s">
        <v>35</v>
      </c>
      <c r="B22" s="5">
        <v>160</v>
      </c>
      <c r="C22" s="5" t="s">
        <v>29</v>
      </c>
      <c r="D22" s="10">
        <v>11</v>
      </c>
      <c r="E22" s="7" t="s">
        <v>31</v>
      </c>
      <c r="F22" s="7" t="str">
        <f t="shared" si="0"/>
        <v>16011DIACON P (KONTROLNI SERUM )</v>
      </c>
      <c r="G22" s="8">
        <v>4500</v>
      </c>
      <c r="H22" s="9" t="s">
        <v>9</v>
      </c>
      <c r="I22" s="17">
        <v>1</v>
      </c>
    </row>
    <row r="23" spans="1:9" ht="51" x14ac:dyDescent="0.25">
      <c r="A23" s="4" t="s">
        <v>35</v>
      </c>
      <c r="B23" s="5">
        <v>160</v>
      </c>
      <c r="C23" s="5" t="s">
        <v>29</v>
      </c>
      <c r="D23" s="10">
        <v>22</v>
      </c>
      <c r="E23" s="7" t="s">
        <v>32</v>
      </c>
      <c r="F23" s="7" t="str">
        <f t="shared" si="0"/>
        <v xml:space="preserve">16022KRETININ </v>
      </c>
      <c r="G23" s="8">
        <v>9582.89</v>
      </c>
      <c r="H23" s="9" t="s">
        <v>9</v>
      </c>
      <c r="I23" s="17">
        <v>1</v>
      </c>
    </row>
    <row r="24" spans="1:9" ht="51" x14ac:dyDescent="0.25">
      <c r="A24" s="4" t="s">
        <v>35</v>
      </c>
      <c r="B24" s="5">
        <v>160</v>
      </c>
      <c r="C24" s="5" t="s">
        <v>29</v>
      </c>
      <c r="D24" s="10">
        <v>27</v>
      </c>
      <c r="E24" s="7" t="s">
        <v>33</v>
      </c>
      <c r="F24" s="7" t="str">
        <f t="shared" si="0"/>
        <v>16027Diacal auto</v>
      </c>
      <c r="G24" s="8">
        <v>8000</v>
      </c>
      <c r="H24" s="9" t="s">
        <v>9</v>
      </c>
      <c r="I24" s="17">
        <v>1</v>
      </c>
    </row>
    <row r="25" spans="1:9" ht="51" x14ac:dyDescent="0.25">
      <c r="A25" s="4" t="s">
        <v>35</v>
      </c>
      <c r="B25" s="5">
        <v>160</v>
      </c>
      <c r="C25" s="5" t="s">
        <v>29</v>
      </c>
      <c r="D25" s="6">
        <v>33</v>
      </c>
      <c r="E25" s="7" t="s">
        <v>34</v>
      </c>
      <c r="F25" s="7" t="str">
        <f t="shared" si="0"/>
        <v xml:space="preserve">16033CRP </v>
      </c>
      <c r="G25" s="8">
        <v>21155.200000000001</v>
      </c>
      <c r="H25" s="9" t="s">
        <v>9</v>
      </c>
      <c r="I25" s="17">
        <v>1</v>
      </c>
    </row>
  </sheetData>
  <autoFilter ref="A1:I25" xr:uid="{B5DEB95C-1E66-45D1-96C3-36296E0EF96B}"/>
  <sortState ref="A2:H44">
    <sortCondition ref="C2:C44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III kvartal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2020-11-14T10:50:15Z</dcterms:modified>
</cp:coreProperties>
</file>