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84F4F8B3-8702-4165-8AB0-76C30946D2C7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III kvartal" sheetId="30" r:id="rId1"/>
  </sheets>
  <definedNames>
    <definedName name="_xlnm._FilterDatabase" localSheetId="0" hidden="1">'III kvartal'!$A$1:$I$110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30" l="1"/>
  <c r="F84" i="30"/>
  <c r="F83" i="30"/>
  <c r="F73" i="30"/>
  <c r="F71" i="30"/>
  <c r="F63" i="30"/>
  <c r="F51" i="30"/>
  <c r="F44" i="30"/>
  <c r="F43" i="30"/>
  <c r="F36" i="30"/>
  <c r="F30" i="30"/>
  <c r="F17" i="30"/>
  <c r="F16" i="30"/>
  <c r="F10" i="30"/>
  <c r="F79" i="30"/>
  <c r="F106" i="30"/>
  <c r="F88" i="30"/>
  <c r="F87" i="30"/>
  <c r="F105" i="30"/>
  <c r="F104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5" i="30"/>
  <c r="F82" i="30"/>
  <c r="F81" i="30"/>
  <c r="F80" i="30"/>
  <c r="F78" i="30"/>
  <c r="F77" i="30"/>
  <c r="F76" i="30"/>
  <c r="F75" i="30"/>
  <c r="F74" i="30"/>
  <c r="F72" i="30"/>
  <c r="F70" i="30"/>
  <c r="F69" i="30"/>
  <c r="F68" i="30"/>
  <c r="F67" i="30"/>
  <c r="F66" i="30"/>
  <c r="F65" i="30"/>
  <c r="F64" i="30"/>
  <c r="F62" i="30"/>
  <c r="F61" i="30"/>
  <c r="F60" i="30"/>
  <c r="F59" i="30"/>
  <c r="F58" i="30"/>
  <c r="F57" i="30"/>
  <c r="F56" i="30"/>
  <c r="F55" i="30"/>
  <c r="F54" i="30"/>
  <c r="F53" i="30"/>
  <c r="F52" i="30"/>
  <c r="F50" i="30"/>
  <c r="F49" i="30"/>
  <c r="F48" i="30"/>
  <c r="F47" i="30"/>
  <c r="F46" i="30"/>
  <c r="F45" i="30"/>
  <c r="F42" i="30"/>
  <c r="F38" i="30"/>
  <c r="F37" i="30"/>
  <c r="F35" i="30"/>
  <c r="F34" i="30"/>
  <c r="F33" i="30"/>
  <c r="F32" i="30"/>
  <c r="F31" i="30"/>
  <c r="F29" i="30"/>
  <c r="F28" i="30"/>
  <c r="F26" i="30"/>
  <c r="F20" i="30"/>
  <c r="F19" i="30"/>
  <c r="F15" i="30"/>
  <c r="F14" i="30"/>
  <c r="F13" i="30"/>
  <c r="F12" i="30"/>
  <c r="F11" i="30"/>
  <c r="F9" i="30"/>
  <c r="F8" i="30"/>
  <c r="F7" i="30"/>
  <c r="F6" i="30"/>
  <c r="F5" i="30"/>
  <c r="F4" i="30"/>
  <c r="F3" i="30"/>
  <c r="F2" i="30"/>
  <c r="F25" i="30"/>
  <c r="F24" i="30"/>
  <c r="F23" i="30"/>
  <c r="F22" i="30"/>
  <c r="F21" i="30"/>
  <c r="F41" i="30"/>
  <c r="F40" i="30"/>
  <c r="F39" i="30"/>
  <c r="F27" i="30"/>
  <c r="F18" i="30"/>
</calcChain>
</file>

<file path=xl/sharedStrings.xml><?xml version="1.0" encoding="utf-8"?>
<sst xmlns="http://schemas.openxmlformats.org/spreadsheetml/2006/main" count="448" uniqueCount="143">
  <si>
    <t>Control Plasma N</t>
  </si>
  <si>
    <t>High sensitive troponin I</t>
  </si>
  <si>
    <t>Reagensi i potrošni materijal za imunohemijske analizatore model VIDAS (PC VIDAS), Mini Vidas</t>
  </si>
  <si>
    <t>Reagensi i potrošni materijal za aparate: BCS XP, CA 620, CA 660, CA 1500, CS 2100i, CS 2000i, CS 2500, CS 5100, BFTII, PFA 100, Innovance PFA-200, Xprecia Stride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</si>
  <si>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</si>
  <si>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</si>
  <si>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</si>
  <si>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</si>
  <si>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</si>
  <si>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</si>
  <si>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</si>
  <si>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Yunicom d.o.o</t>
  </si>
  <si>
    <t>Interlab Exim i Eurodijagnostika</t>
  </si>
  <si>
    <t>OB Vrbas</t>
  </si>
  <si>
    <t>Laboratorijski testovi i reagensi za  aparat BactAlert 3D 60, BactAlert 3D 120,  BactAlert 3D 240, BactAlert VIRTUO</t>
  </si>
  <si>
    <t>Bočice za hemokulturu aerobne (FA), anaerobne ( FN) i i pedijatrijske (PF) (sa inhibitorom antibiotika)</t>
  </si>
  <si>
    <t>Laboratorijski testovi i reagensi za aparat VIDAS-mini Vidas</t>
  </si>
  <si>
    <t>CD/AB toksin</t>
  </si>
  <si>
    <t xml:space="preserve">H. pylori IgG </t>
  </si>
  <si>
    <t>HPLC dijagnostika analizator D10</t>
  </si>
  <si>
    <t>Reagens za određivanje HbA1c</t>
  </si>
  <si>
    <t>Reagensi i potrošni materijal za aparat SISMEX XS (500i,1000i), XT 1800i</t>
  </si>
  <si>
    <t xml:space="preserve">Stromatolyser-4DL </t>
  </si>
  <si>
    <t>Reagensi i potrošni materijal -SISMEX KX-21N, XN45  I XP-300</t>
  </si>
  <si>
    <t>Stromatolyser WH</t>
  </si>
  <si>
    <t xml:space="preserve">CA Clean II </t>
  </si>
  <si>
    <t xml:space="preserve">CA Clean I </t>
  </si>
  <si>
    <t>Dade Actin FS Activated PTT Reagent</t>
  </si>
  <si>
    <t>PT-Multi Calibrator (6 Levels)</t>
  </si>
  <si>
    <t>Fibrinogen Calibrator Kit</t>
  </si>
  <si>
    <t>Thromborel S</t>
  </si>
  <si>
    <t>Multifibren U</t>
  </si>
  <si>
    <t xml:space="preserve">Brahams procalcitonin                  </t>
  </si>
  <si>
    <t>D-dimer exclusion II</t>
  </si>
  <si>
    <t>Feritin</t>
  </si>
  <si>
    <t>Reagensi i potrošni materijal za imunohemijske analizatore model ACCESS; DxI600 i DxI800, proizvođač Beckman Coulte</t>
  </si>
  <si>
    <t>Reagensi i potrošni materijal za aparat SIMENS RAPID POINT 500</t>
  </si>
  <si>
    <t>Wash/Waste ketridž</t>
  </si>
  <si>
    <t>Kapilare za gasne analize,hepar.150ul</t>
  </si>
  <si>
    <t>Reagensi i potrošni materijal za gasni analizator model GEM Premier 3000, proizvođač Instrumentation Laboratory</t>
  </si>
  <si>
    <t>GEM cartridge (150 analiza)</t>
  </si>
  <si>
    <t xml:space="preserve">Capillary kit </t>
  </si>
  <si>
    <t>Reagensi za biohemijski analizator AU 480  (Beckman Coulter)</t>
  </si>
  <si>
    <t>Alfa amilaza</t>
  </si>
  <si>
    <t>ASO</t>
  </si>
  <si>
    <t>Bilirubin  direktni</t>
  </si>
  <si>
    <t>Bilirubin ukupan</t>
  </si>
  <si>
    <t>CK - MB  kontrolni  serum  nivo 1</t>
  </si>
  <si>
    <t>CK NAC</t>
  </si>
  <si>
    <t>CK-MB kalibrator</t>
  </si>
  <si>
    <t>Control Serum 1</t>
  </si>
  <si>
    <t>Control Serum 2</t>
  </si>
  <si>
    <t>CRP</t>
  </si>
  <si>
    <t>Čašice a 3 ml</t>
  </si>
  <si>
    <t>EQAS Hematology program</t>
  </si>
  <si>
    <t>GGT</t>
  </si>
  <si>
    <t>HDL/LDL holesterol kontrolni serum</t>
  </si>
  <si>
    <t>Cleaning Solution</t>
  </si>
  <si>
    <t>ISE Mid Standard</t>
  </si>
  <si>
    <t>ITA kontrola nivo 1</t>
  </si>
  <si>
    <t>Magnezijum</t>
  </si>
  <si>
    <t>Trigliceridi</t>
  </si>
  <si>
    <t>UIBC</t>
  </si>
  <si>
    <t xml:space="preserve">Wash solution </t>
  </si>
  <si>
    <t>Reagensi za biohemijski analizator Biosen (EKF Diagnostics)</t>
  </si>
  <si>
    <t>MULTI  STANDARD sol12mmol/1,5x2</t>
  </si>
  <si>
    <t>Sample cups and 20ul capillaries sa 100ul hem. Solut.</t>
  </si>
  <si>
    <t>Glukose/Lactate System Solution</t>
  </si>
  <si>
    <t>Reagensi za aparate ARCHITECT (c 8000, c4000, ci 16200, ci8200, ci4100, i1000, i2000) (ABBOTT)</t>
  </si>
  <si>
    <t>TSH reagens</t>
  </si>
  <si>
    <t>Anti TPO reagens</t>
  </si>
  <si>
    <t>B12 Reagens Kit</t>
  </si>
  <si>
    <t xml:space="preserve">Folat Reagens Kit </t>
  </si>
  <si>
    <t>PTH</t>
  </si>
  <si>
    <t>Intact PTH ctl</t>
  </si>
  <si>
    <t>VIT D3 ( 25-OH)</t>
  </si>
  <si>
    <t xml:space="preserve">Pomoćni rastvor Wash Buffer  </t>
  </si>
  <si>
    <t>Reagensi i potrošni materijal za aparat Thrombostat, Behnk Elektronik</t>
  </si>
  <si>
    <t xml:space="preserve">PT Owren manual - PT iz kapilarnog uzorka </t>
  </si>
  <si>
    <t>Čašice za trombostat, 500 komad</t>
  </si>
  <si>
    <t>Kuglice za trombostat, 500 komad</t>
  </si>
  <si>
    <t>GEM cartridge (300 analiza)</t>
  </si>
  <si>
    <t>Stromatolyser-4DS</t>
  </si>
  <si>
    <t>ALP</t>
  </si>
  <si>
    <t>Bikarbonati</t>
  </si>
  <si>
    <t>CK-MB</t>
  </si>
  <si>
    <t>Fosfor</t>
  </si>
  <si>
    <t>Reaction Tube</t>
  </si>
  <si>
    <t xml:space="preserve">Sample Plate </t>
  </si>
  <si>
    <t>Calcium Chloride Solution 0.025 mol/l</t>
  </si>
  <si>
    <t>HDL Holesterol</t>
  </si>
  <si>
    <t>Kreatinin</t>
  </si>
  <si>
    <t>Urea</t>
  </si>
  <si>
    <t>FT 3 reagens</t>
  </si>
  <si>
    <t>Coagulation control N</t>
  </si>
  <si>
    <t xml:space="preserve">Cellpack EPK </t>
  </si>
  <si>
    <t>Sulfolyser SLS</t>
  </si>
  <si>
    <t>Cellclean</t>
  </si>
  <si>
    <t>Cuvettes</t>
  </si>
  <si>
    <t>Kontrolni materijal, proizvođač BioRad</t>
  </si>
  <si>
    <t>DIABETES CONTROL BI-LEVEL</t>
  </si>
  <si>
    <t>Reagensi i potrošni materijal za aparat H-100, H-500,  DIRUI</t>
  </si>
  <si>
    <t>Urin test trake 10 parametara</t>
  </si>
  <si>
    <t>Heparinizovani špricevi</t>
  </si>
  <si>
    <t>Reagensi i potrošni materijal za gasni analizator model GEM Premier 3500, proizvođač Instrumentation Laboratory</t>
  </si>
  <si>
    <t xml:space="preserve"> Urin/ CSF Albumin </t>
  </si>
  <si>
    <t>ISE buffer</t>
  </si>
  <si>
    <t>Mokraćna kiselina</t>
  </si>
  <si>
    <t>Ukupni proteini</t>
  </si>
  <si>
    <t xml:space="preserve">Proteinin u urinu </t>
  </si>
  <si>
    <t>Anti HCV reagens</t>
  </si>
  <si>
    <t>Anti HCV kalibrator</t>
  </si>
  <si>
    <t>Anti HCV kontrola</t>
  </si>
  <si>
    <t>HIV Ag/At COMBO reagens</t>
  </si>
  <si>
    <t>HIV Ag/At COMBO kalibrator</t>
  </si>
  <si>
    <t>HIV Ag/AT COMBO kontrola</t>
  </si>
  <si>
    <t>SYPHILIS TP reagens</t>
  </si>
  <si>
    <t>SYPHILIS TP kalibrator</t>
  </si>
  <si>
    <t>SYPHILIS TP kontrola</t>
  </si>
  <si>
    <t>HBSAG QUAL. II  reagens</t>
  </si>
  <si>
    <t>HBSAG QUALI. II kalibrator</t>
  </si>
  <si>
    <t>HBSAG QUALI.II kontrola</t>
  </si>
  <si>
    <t>Anti TG reagens</t>
  </si>
  <si>
    <t>Chip Sensor Glucose</t>
  </si>
  <si>
    <t>Ca 19-9 reagens</t>
  </si>
  <si>
    <t>Albumin</t>
  </si>
  <si>
    <t>CK - MB  kontrolni  serum  nivo 2</t>
  </si>
  <si>
    <t>Holesterol ukupni</t>
  </si>
  <si>
    <t>RF-reuma faktor</t>
  </si>
  <si>
    <t>TT3 reagens</t>
  </si>
  <si>
    <t>Free T4 reagens</t>
  </si>
  <si>
    <t>Makler d.o.o</t>
  </si>
  <si>
    <t>Interlab Exim I Eurodijagnostika</t>
  </si>
  <si>
    <t>Magna Pharmacia d.o.o.</t>
  </si>
  <si>
    <t>Vicor d.o.o</t>
  </si>
  <si>
    <t>Procalcitonin</t>
  </si>
  <si>
    <t>207240Procalcitonin</t>
  </si>
  <si>
    <t>hs Troponin I reagens</t>
  </si>
  <si>
    <t>207140hs Troponin I reagens</t>
  </si>
  <si>
    <t>207229Feritin</t>
  </si>
  <si>
    <t>CA 19.9</t>
  </si>
  <si>
    <t>207161CA 19.9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</si>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</sst>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6D5F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1" applyNumberFormat="0" applyAlignment="0" applyProtection="0"/>
    <xf numFmtId="0" fontId="24" fillId="8" borderId="11" applyNumberFormat="0" applyAlignment="0" applyProtection="0"/>
    <xf numFmtId="0" fontId="7" fillId="24" borderId="12" applyNumberFormat="0" applyFont="0" applyAlignment="0" applyProtection="0"/>
    <xf numFmtId="0" fontId="27" fillId="21" borderId="13" applyNumberFormat="0" applyAlignment="0" applyProtection="0"/>
    <xf numFmtId="0" fontId="28" fillId="0" borderId="14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5" applyNumberFormat="0" applyAlignment="0" applyProtection="0"/>
    <xf numFmtId="0" fontId="28" fillId="0" borderId="16" applyNumberFormat="0" applyFill="0" applyAlignment="0" applyProtection="0"/>
    <xf numFmtId="0" fontId="27" fillId="21" borderId="17" applyNumberFormat="0" applyAlignment="0" applyProtection="0"/>
    <xf numFmtId="0" fontId="28" fillId="0" borderId="18" applyNumberFormat="0" applyFill="0" applyAlignment="0" applyProtection="0"/>
    <xf numFmtId="0" fontId="24" fillId="8" borderId="21" applyNumberFormat="0" applyAlignment="0" applyProtection="0"/>
    <xf numFmtId="0" fontId="17" fillId="21" borderId="21" applyNumberFormat="0" applyAlignment="0" applyProtection="0"/>
    <xf numFmtId="0" fontId="27" fillId="21" borderId="19" applyNumberFormat="0" applyAlignment="0" applyProtection="0"/>
    <xf numFmtId="0" fontId="28" fillId="0" borderId="20" applyNumberFormat="0" applyFill="0" applyAlignment="0" applyProtection="0"/>
    <xf numFmtId="0" fontId="7" fillId="24" borderId="22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35" fillId="26" borderId="1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horizontal="center" vertical="center" wrapText="1"/>
    </xf>
    <xf numFmtId="4" fontId="33" fillId="25" borderId="1" xfId="63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33" fillId="27" borderId="1" xfId="63" applyFont="1" applyFill="1" applyBorder="1" applyAlignment="1">
      <alignment horizontal="center" vertical="center" wrapText="1"/>
    </xf>
    <xf numFmtId="0" fontId="36" fillId="27" borderId="1" xfId="63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2F000000}"/>
    <cellStyle name="Normal 11" xfId="15" xr:uid="{00000000-0005-0000-0000-000030000000}"/>
    <cellStyle name="Normal 13" xfId="13" xr:uid="{00000000-0005-0000-0000-000031000000}"/>
    <cellStyle name="Normal 13 2" xfId="91" xr:uid="{00000000-0005-0000-0000-000032000000}"/>
    <cellStyle name="Normal 13 3" xfId="99" xr:uid="{00000000-0005-0000-0000-000033000000}"/>
    <cellStyle name="Normal 16" xfId="12" xr:uid="{00000000-0005-0000-0000-000034000000}"/>
    <cellStyle name="Normal 2" xfId="14" xr:uid="{00000000-0005-0000-0000-000035000000}"/>
    <cellStyle name="Normal 2 16" xfId="2" xr:uid="{00000000-0005-0000-0000-000036000000}"/>
    <cellStyle name="Normal 2 17" xfId="3" xr:uid="{00000000-0005-0000-0000-000037000000}"/>
    <cellStyle name="Normal 2 18" xfId="10" xr:uid="{00000000-0005-0000-0000-000038000000}"/>
    <cellStyle name="Normal 2 18 2" xfId="92" xr:uid="{00000000-0005-0000-0000-000039000000}"/>
    <cellStyle name="Normal 2 18 3" xfId="98" xr:uid="{00000000-0005-0000-0000-00003A000000}"/>
    <cellStyle name="Normal 2 2" xfId="57" xr:uid="{00000000-0005-0000-0000-00003B000000}"/>
    <cellStyle name="Normal 2 2 2" xfId="76" xr:uid="{00000000-0005-0000-0000-00003C000000}"/>
    <cellStyle name="Normal 2 3" xfId="56" xr:uid="{00000000-0005-0000-0000-00003D000000}"/>
    <cellStyle name="Normal 2 3 2" xfId="93" xr:uid="{00000000-0005-0000-0000-00003E000000}"/>
    <cellStyle name="Normal 2 4" xfId="75" xr:uid="{00000000-0005-0000-0000-00003F000000}"/>
    <cellStyle name="Normal 3" xfId="5" xr:uid="{00000000-0005-0000-0000-000040000000}"/>
    <cellStyle name="Normal 3 2" xfId="58" xr:uid="{00000000-0005-0000-0000-000041000000}"/>
    <cellStyle name="Normal 3 2 2" xfId="94" xr:uid="{00000000-0005-0000-0000-000042000000}"/>
    <cellStyle name="Normal 4" xfId="8" xr:uid="{00000000-0005-0000-0000-000043000000}"/>
    <cellStyle name="Normal 4 2" xfId="59" xr:uid="{00000000-0005-0000-0000-000044000000}"/>
    <cellStyle name="Normal 4 2 2" xfId="78" xr:uid="{00000000-0005-0000-0000-000045000000}"/>
    <cellStyle name="Normal 4 3" xfId="77" xr:uid="{00000000-0005-0000-0000-000046000000}"/>
    <cellStyle name="Normal 4 3 2" xfId="95" xr:uid="{00000000-0005-0000-0000-000047000000}"/>
    <cellStyle name="Normal 5" xfId="4" xr:uid="{00000000-0005-0000-0000-000048000000}"/>
    <cellStyle name="Normal 5 2" xfId="60" xr:uid="{00000000-0005-0000-0000-000049000000}"/>
    <cellStyle name="Normal 5 3" xfId="96" xr:uid="{00000000-0005-0000-0000-00004A000000}"/>
    <cellStyle name="Normal 6" xfId="61" xr:uid="{00000000-0005-0000-0000-00004B000000}"/>
    <cellStyle name="Normal 6 2" xfId="79" xr:uid="{00000000-0005-0000-0000-00004C000000}"/>
    <cellStyle name="Normal 7" xfId="1" xr:uid="{00000000-0005-0000-0000-00004D000000}"/>
    <cellStyle name="Normal 7 2" xfId="62" xr:uid="{00000000-0005-0000-0000-00004E000000}"/>
    <cellStyle name="Normal 8" xfId="9" xr:uid="{00000000-0005-0000-0000-00004F000000}"/>
    <cellStyle name="Normal 9" xfId="17" xr:uid="{00000000-0005-0000-0000-000050000000}"/>
    <cellStyle name="Normal 9 2" xfId="97" xr:uid="{00000000-0005-0000-0000-000051000000}"/>
    <cellStyle name="Normal_Priznto djuture" xfId="63" xr:uid="{00000000-0005-0000-0000-000052000000}"/>
    <cellStyle name="Note 2" xfId="64" xr:uid="{00000000-0005-0000-0000-000053000000}"/>
    <cellStyle name="Note 2 2" xfId="72" xr:uid="{00000000-0005-0000-0000-000054000000}"/>
    <cellStyle name="Note 2 3" xfId="88" xr:uid="{00000000-0005-0000-0000-000055000000}"/>
    <cellStyle name="Output 2" xfId="65" xr:uid="{00000000-0005-0000-0000-000056000000}"/>
    <cellStyle name="Output 2 2" xfId="73" xr:uid="{00000000-0005-0000-0000-000057000000}"/>
    <cellStyle name="Output 2 3" xfId="80" xr:uid="{00000000-0005-0000-0000-000058000000}"/>
    <cellStyle name="Output 2 4" xfId="82" xr:uid="{00000000-0005-0000-0000-000059000000}"/>
    <cellStyle name="Output 2 5" xfId="86" xr:uid="{00000000-0005-0000-0000-00005A000000}"/>
    <cellStyle name="Percent 2" xfId="66" xr:uid="{00000000-0005-0000-0000-00005B000000}"/>
    <cellStyle name="Title 2" xfId="67" xr:uid="{00000000-0005-0000-0000-00005C000000}"/>
    <cellStyle name="Total 2" xfId="68" xr:uid="{00000000-0005-0000-0000-00005D000000}"/>
    <cellStyle name="Total 2 2" xfId="74" xr:uid="{00000000-0005-0000-0000-00005E000000}"/>
    <cellStyle name="Total 2 3" xfId="81" xr:uid="{00000000-0005-0000-0000-00005F000000}"/>
    <cellStyle name="Total 2 4" xfId="83" xr:uid="{00000000-0005-0000-0000-000060000000}"/>
    <cellStyle name="Total 2 5" xfId="87" xr:uid="{00000000-0005-0000-0000-000061000000}"/>
    <cellStyle name="Warning Text 2" xfId="69" xr:uid="{00000000-0005-0000-0000-000062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308F7-8603-4607-B413-5B31B0C60D48}">
  <dimension ref="A1:I118"/>
  <sheetViews>
    <sheetView tabSelected="1" workbookViewId="0">
      <selection activeCell="K8" sqref="K8"/>
    </sheetView>
  </sheetViews>
  <sheetFormatPr defaultRowHeight="15"/>
  <cols>
    <col min="1" max="1" width="20.42578125" style="6" customWidth="1"/>
    <col min="2" max="2" width="9" customWidth="1"/>
    <col min="3" max="3" width="29.5703125" customWidth="1"/>
    <col min="4" max="4" width="10.5703125" bestFit="1" customWidth="1"/>
    <col min="5" max="6" width="21.42578125" customWidth="1"/>
    <col min="7" max="7" width="15" style="3" customWidth="1"/>
    <col min="8" max="8" width="20.28515625" style="4" customWidth="1"/>
    <col min="9" max="9" width="14" style="18" customWidth="1"/>
  </cols>
  <sheetData>
    <row r="1" spans="1:9" ht="45">
      <c r="A1" s="13" t="s">
        <v>5</v>
      </c>
      <c r="B1" s="14" t="s">
        <v>6</v>
      </c>
      <c r="C1" s="14" t="s">
        <v>7</v>
      </c>
      <c r="D1" s="14" t="s">
        <v>8</v>
      </c>
      <c r="E1" s="14" t="s">
        <v>4</v>
      </c>
      <c r="F1" s="14"/>
      <c r="G1" s="17" t="s">
        <v>9</v>
      </c>
      <c r="H1" s="14" t="s">
        <v>10</v>
      </c>
      <c r="I1" s="22" t="s">
        <v>142</v>
      </c>
    </row>
    <row r="2" spans="1:9" ht="25.5">
      <c r="A2" s="5" t="s">
        <v>13</v>
      </c>
      <c r="B2" s="1">
        <v>1</v>
      </c>
      <c r="C2" s="1" t="s">
        <v>19</v>
      </c>
      <c r="D2" s="2">
        <v>1</v>
      </c>
      <c r="E2" s="1" t="s">
        <v>20</v>
      </c>
      <c r="F2" s="1" t="str">
        <f t="shared" ref="F2:F33" si="0">B2&amp;D2&amp;E2</f>
        <v>11Reagens za određivanje HbA1c</v>
      </c>
      <c r="G2" s="9">
        <v>178000</v>
      </c>
      <c r="H2" s="10" t="s">
        <v>131</v>
      </c>
      <c r="I2" s="23">
        <v>0</v>
      </c>
    </row>
    <row r="3" spans="1:9" ht="38.25">
      <c r="A3" s="5" t="s">
        <v>13</v>
      </c>
      <c r="B3" s="1">
        <v>11</v>
      </c>
      <c r="C3" s="1" t="s">
        <v>21</v>
      </c>
      <c r="D3" s="2">
        <v>1</v>
      </c>
      <c r="E3" s="1" t="s">
        <v>95</v>
      </c>
      <c r="F3" s="1" t="str">
        <f t="shared" si="0"/>
        <v xml:space="preserve">111Cellpack EPK </v>
      </c>
      <c r="G3" s="9">
        <v>22058</v>
      </c>
      <c r="H3" s="10" t="s">
        <v>11</v>
      </c>
      <c r="I3" s="23">
        <v>0</v>
      </c>
    </row>
    <row r="4" spans="1:9" ht="38.25">
      <c r="A4" s="5" t="s">
        <v>13</v>
      </c>
      <c r="B4" s="1">
        <v>11</v>
      </c>
      <c r="C4" s="1" t="s">
        <v>21</v>
      </c>
      <c r="D4" s="2">
        <v>5</v>
      </c>
      <c r="E4" s="1" t="s">
        <v>96</v>
      </c>
      <c r="F4" s="1" t="str">
        <f t="shared" si="0"/>
        <v>115Sulfolyser SLS</v>
      </c>
      <c r="G4" s="9">
        <v>53296</v>
      </c>
      <c r="H4" s="10" t="s">
        <v>11</v>
      </c>
      <c r="I4" s="23">
        <v>0</v>
      </c>
    </row>
    <row r="5" spans="1:9" ht="38.25">
      <c r="A5" s="5" t="s">
        <v>13</v>
      </c>
      <c r="B5" s="1">
        <v>11</v>
      </c>
      <c r="C5" s="1" t="s">
        <v>21</v>
      </c>
      <c r="D5" s="2">
        <v>6</v>
      </c>
      <c r="E5" s="1" t="s">
        <v>97</v>
      </c>
      <c r="F5" s="1" t="str">
        <f t="shared" si="0"/>
        <v>116Cellclean</v>
      </c>
      <c r="G5" s="9">
        <v>35096</v>
      </c>
      <c r="H5" s="10" t="s">
        <v>11</v>
      </c>
      <c r="I5" s="23">
        <v>0</v>
      </c>
    </row>
    <row r="6" spans="1:9" ht="38.25">
      <c r="A6" s="5" t="s">
        <v>13</v>
      </c>
      <c r="B6" s="1">
        <v>11</v>
      </c>
      <c r="C6" s="1" t="s">
        <v>21</v>
      </c>
      <c r="D6" s="7">
        <v>8</v>
      </c>
      <c r="E6" s="8" t="s">
        <v>22</v>
      </c>
      <c r="F6" s="16" t="str">
        <f t="shared" si="0"/>
        <v xml:space="preserve">118Stromatolyser-4DL </v>
      </c>
      <c r="G6" s="9">
        <v>32554</v>
      </c>
      <c r="H6" s="10" t="s">
        <v>11</v>
      </c>
      <c r="I6" s="23">
        <v>0</v>
      </c>
    </row>
    <row r="7" spans="1:9" ht="38.25">
      <c r="A7" s="5" t="s">
        <v>13</v>
      </c>
      <c r="B7" s="1">
        <v>11</v>
      </c>
      <c r="C7" s="1" t="s">
        <v>21</v>
      </c>
      <c r="D7" s="7">
        <v>9</v>
      </c>
      <c r="E7" s="8" t="s">
        <v>82</v>
      </c>
      <c r="F7" s="16" t="str">
        <f t="shared" si="0"/>
        <v>119Stromatolyser-4DS</v>
      </c>
      <c r="G7" s="9">
        <v>62900</v>
      </c>
      <c r="H7" s="10" t="s">
        <v>11</v>
      </c>
      <c r="I7" s="23">
        <v>0</v>
      </c>
    </row>
    <row r="8" spans="1:9" ht="25.5">
      <c r="A8" s="5" t="s">
        <v>13</v>
      </c>
      <c r="B8" s="1">
        <v>17</v>
      </c>
      <c r="C8" s="1" t="s">
        <v>23</v>
      </c>
      <c r="D8" s="7">
        <v>2</v>
      </c>
      <c r="E8" s="8" t="s">
        <v>24</v>
      </c>
      <c r="F8" s="16" t="str">
        <f t="shared" si="0"/>
        <v>172Stromatolyser WH</v>
      </c>
      <c r="G8" s="9">
        <v>40368</v>
      </c>
      <c r="H8" s="10" t="s">
        <v>11</v>
      </c>
      <c r="I8" s="23">
        <v>1</v>
      </c>
    </row>
    <row r="9" spans="1:9" ht="76.5">
      <c r="A9" s="5" t="s">
        <v>13</v>
      </c>
      <c r="B9" s="1">
        <v>33</v>
      </c>
      <c r="C9" s="1" t="s">
        <v>3</v>
      </c>
      <c r="D9" s="2">
        <v>6</v>
      </c>
      <c r="E9" s="8" t="s">
        <v>98</v>
      </c>
      <c r="F9" s="16" t="str">
        <f t="shared" si="0"/>
        <v>336Cuvettes</v>
      </c>
      <c r="G9" s="9">
        <v>97489.2</v>
      </c>
      <c r="H9" s="11" t="s">
        <v>12</v>
      </c>
      <c r="I9" s="23">
        <v>0</v>
      </c>
    </row>
    <row r="10" spans="1:9" ht="76.5">
      <c r="A10" s="5" t="s">
        <v>13</v>
      </c>
      <c r="B10" s="1">
        <v>33</v>
      </c>
      <c r="C10" s="1" t="s">
        <v>3</v>
      </c>
      <c r="D10" s="2">
        <v>11</v>
      </c>
      <c r="E10" s="8" t="s">
        <v>87</v>
      </c>
      <c r="F10" s="16" t="str">
        <f t="shared" si="0"/>
        <v>3311Reaction Tube</v>
      </c>
      <c r="G10" s="9">
        <v>84552</v>
      </c>
      <c r="H10" s="11" t="s">
        <v>12</v>
      </c>
      <c r="I10" s="23">
        <v>1</v>
      </c>
    </row>
    <row r="11" spans="1:9" ht="76.5">
      <c r="A11" s="5" t="s">
        <v>13</v>
      </c>
      <c r="B11" s="1">
        <v>33</v>
      </c>
      <c r="C11" s="1" t="s">
        <v>3</v>
      </c>
      <c r="D11" s="2">
        <v>12</v>
      </c>
      <c r="E11" s="8" t="s">
        <v>25</v>
      </c>
      <c r="F11" s="16" t="str">
        <f t="shared" si="0"/>
        <v xml:space="preserve">3312CA Clean II </v>
      </c>
      <c r="G11" s="9">
        <v>6772.8</v>
      </c>
      <c r="H11" s="11" t="s">
        <v>12</v>
      </c>
      <c r="I11" s="23">
        <v>1</v>
      </c>
    </row>
    <row r="12" spans="1:9" ht="76.5">
      <c r="A12" s="5" t="s">
        <v>13</v>
      </c>
      <c r="B12" s="1">
        <v>33</v>
      </c>
      <c r="C12" s="1" t="s">
        <v>3</v>
      </c>
      <c r="D12" s="2">
        <v>13</v>
      </c>
      <c r="E12" s="8" t="s">
        <v>26</v>
      </c>
      <c r="F12" s="16" t="str">
        <f t="shared" si="0"/>
        <v xml:space="preserve">3313CA Clean I </v>
      </c>
      <c r="G12" s="9">
        <v>3270</v>
      </c>
      <c r="H12" s="11" t="s">
        <v>12</v>
      </c>
      <c r="I12" s="23">
        <v>4</v>
      </c>
    </row>
    <row r="13" spans="1:9" ht="76.5">
      <c r="A13" s="5" t="s">
        <v>13</v>
      </c>
      <c r="B13" s="1">
        <v>33</v>
      </c>
      <c r="C13" s="1" t="s">
        <v>3</v>
      </c>
      <c r="D13" s="2">
        <v>14</v>
      </c>
      <c r="E13" s="8" t="s">
        <v>88</v>
      </c>
      <c r="F13" s="16" t="str">
        <f t="shared" si="0"/>
        <v xml:space="preserve">3314Sample Plate </v>
      </c>
      <c r="G13" s="9">
        <v>28652.400000000001</v>
      </c>
      <c r="H13" s="11" t="s">
        <v>12</v>
      </c>
      <c r="I13" s="23">
        <v>0</v>
      </c>
    </row>
    <row r="14" spans="1:9" ht="76.5">
      <c r="A14" s="5" t="s">
        <v>13</v>
      </c>
      <c r="B14" s="1">
        <v>33</v>
      </c>
      <c r="C14" s="1" t="s">
        <v>3</v>
      </c>
      <c r="D14" s="2">
        <v>27</v>
      </c>
      <c r="E14" s="8" t="s">
        <v>27</v>
      </c>
      <c r="F14" s="16" t="str">
        <f t="shared" si="0"/>
        <v>3327Dade Actin FS Activated PTT Reagent</v>
      </c>
      <c r="G14" s="9">
        <v>10024.799999999999</v>
      </c>
      <c r="H14" s="11" t="s">
        <v>12</v>
      </c>
      <c r="I14" s="23">
        <v>11</v>
      </c>
    </row>
    <row r="15" spans="1:9" ht="76.5">
      <c r="A15" s="5" t="s">
        <v>13</v>
      </c>
      <c r="B15" s="1">
        <v>33</v>
      </c>
      <c r="C15" s="1" t="s">
        <v>3</v>
      </c>
      <c r="D15" s="2">
        <v>41</v>
      </c>
      <c r="E15" s="8" t="s">
        <v>28</v>
      </c>
      <c r="F15" s="16" t="str">
        <f t="shared" si="0"/>
        <v>3341PT-Multi Calibrator (6 Levels)</v>
      </c>
      <c r="G15" s="9">
        <v>19083.599999999999</v>
      </c>
      <c r="H15" s="11" t="s">
        <v>12</v>
      </c>
      <c r="I15" s="23">
        <v>2</v>
      </c>
    </row>
    <row r="16" spans="1:9" ht="76.5">
      <c r="A16" s="5" t="s">
        <v>13</v>
      </c>
      <c r="B16" s="1">
        <v>33</v>
      </c>
      <c r="C16" s="1" t="s">
        <v>3</v>
      </c>
      <c r="D16" s="2">
        <v>79</v>
      </c>
      <c r="E16" s="8" t="s">
        <v>29</v>
      </c>
      <c r="F16" s="16" t="str">
        <f t="shared" si="0"/>
        <v>3379Fibrinogen Calibrator Kit</v>
      </c>
      <c r="G16" s="9">
        <v>32895.599999999999</v>
      </c>
      <c r="H16" s="11" t="s">
        <v>12</v>
      </c>
      <c r="I16" s="23">
        <v>0</v>
      </c>
    </row>
    <row r="17" spans="1:9" ht="76.5">
      <c r="A17" s="5" t="s">
        <v>13</v>
      </c>
      <c r="B17" s="1">
        <v>33</v>
      </c>
      <c r="C17" s="1" t="s">
        <v>3</v>
      </c>
      <c r="D17" s="2">
        <v>82</v>
      </c>
      <c r="E17" s="8" t="s">
        <v>89</v>
      </c>
      <c r="F17" s="16" t="str">
        <f t="shared" si="0"/>
        <v>3382Calcium Chloride Solution 0.025 mol/l</v>
      </c>
      <c r="G17" s="9">
        <v>4502.3999999999996</v>
      </c>
      <c r="H17" s="11" t="s">
        <v>12</v>
      </c>
      <c r="I17" s="23">
        <v>0</v>
      </c>
    </row>
    <row r="18" spans="1:9" ht="76.5">
      <c r="A18" s="5" t="s">
        <v>13</v>
      </c>
      <c r="B18" s="1">
        <v>33</v>
      </c>
      <c r="C18" s="1" t="s">
        <v>3</v>
      </c>
      <c r="D18" s="2">
        <v>83</v>
      </c>
      <c r="E18" s="8" t="s">
        <v>0</v>
      </c>
      <c r="F18" s="16" t="str">
        <f t="shared" si="0"/>
        <v>3383Control Plasma N</v>
      </c>
      <c r="G18" s="9">
        <v>19010.400000000001</v>
      </c>
      <c r="H18" s="5" t="s">
        <v>12</v>
      </c>
      <c r="I18" s="23">
        <v>3</v>
      </c>
    </row>
    <row r="19" spans="1:9" ht="76.5">
      <c r="A19" s="5" t="s">
        <v>13</v>
      </c>
      <c r="B19" s="1">
        <v>33</v>
      </c>
      <c r="C19" s="1" t="s">
        <v>3</v>
      </c>
      <c r="D19" s="2">
        <v>97</v>
      </c>
      <c r="E19" s="8" t="s">
        <v>30</v>
      </c>
      <c r="F19" s="16" t="str">
        <f t="shared" si="0"/>
        <v>3397Thromborel S</v>
      </c>
      <c r="G19" s="9">
        <v>11636.4</v>
      </c>
      <c r="H19" s="11" t="s">
        <v>12</v>
      </c>
      <c r="I19" s="23">
        <v>3</v>
      </c>
    </row>
    <row r="20" spans="1:9" ht="76.5">
      <c r="A20" s="5" t="s">
        <v>13</v>
      </c>
      <c r="B20" s="1">
        <v>33</v>
      </c>
      <c r="C20" s="1" t="s">
        <v>3</v>
      </c>
      <c r="D20" s="2">
        <v>118</v>
      </c>
      <c r="E20" s="8" t="s">
        <v>31</v>
      </c>
      <c r="F20" s="16" t="str">
        <f t="shared" si="0"/>
        <v>33118Multifibren U</v>
      </c>
      <c r="G20" s="9">
        <v>12980.4</v>
      </c>
      <c r="H20" s="11" t="s">
        <v>12</v>
      </c>
      <c r="I20" s="23">
        <v>0</v>
      </c>
    </row>
    <row r="21" spans="1:9" ht="38.25">
      <c r="A21" s="5" t="s">
        <v>13</v>
      </c>
      <c r="B21" s="1">
        <v>34</v>
      </c>
      <c r="C21" s="1" t="s">
        <v>77</v>
      </c>
      <c r="D21" s="2">
        <v>3</v>
      </c>
      <c r="E21" s="8" t="s">
        <v>78</v>
      </c>
      <c r="F21" s="16" t="str">
        <f t="shared" si="0"/>
        <v xml:space="preserve">343PT Owren manual - PT iz kapilarnog uzorka </v>
      </c>
      <c r="G21" s="9">
        <v>13100</v>
      </c>
      <c r="H21" s="10" t="s">
        <v>134</v>
      </c>
      <c r="I21" s="23">
        <v>0</v>
      </c>
    </row>
    <row r="22" spans="1:9" ht="38.25">
      <c r="A22" s="5" t="s">
        <v>13</v>
      </c>
      <c r="B22" s="1">
        <v>34</v>
      </c>
      <c r="C22" s="1" t="s">
        <v>77</v>
      </c>
      <c r="D22" s="2">
        <v>4</v>
      </c>
      <c r="E22" s="8" t="s">
        <v>78</v>
      </c>
      <c r="F22" s="16" t="str">
        <f t="shared" si="0"/>
        <v xml:space="preserve">344PT Owren manual - PT iz kapilarnog uzorka </v>
      </c>
      <c r="G22" s="9">
        <v>32600</v>
      </c>
      <c r="H22" s="10" t="s">
        <v>134</v>
      </c>
      <c r="I22" s="23">
        <v>0</v>
      </c>
    </row>
    <row r="23" spans="1:9" ht="38.25">
      <c r="A23" s="5" t="s">
        <v>13</v>
      </c>
      <c r="B23" s="1">
        <v>34</v>
      </c>
      <c r="C23" s="1" t="s">
        <v>77</v>
      </c>
      <c r="D23" s="2">
        <v>16</v>
      </c>
      <c r="E23" s="8" t="s">
        <v>94</v>
      </c>
      <c r="F23" s="16" t="str">
        <f t="shared" si="0"/>
        <v>3416Coagulation control N</v>
      </c>
      <c r="G23" s="9">
        <v>1155</v>
      </c>
      <c r="H23" s="10" t="s">
        <v>134</v>
      </c>
      <c r="I23" s="23">
        <v>1</v>
      </c>
    </row>
    <row r="24" spans="1:9" ht="38.25">
      <c r="A24" s="5" t="s">
        <v>13</v>
      </c>
      <c r="B24" s="1">
        <v>34</v>
      </c>
      <c r="C24" s="1" t="s">
        <v>77</v>
      </c>
      <c r="D24" s="2">
        <v>19</v>
      </c>
      <c r="E24" s="8" t="s">
        <v>79</v>
      </c>
      <c r="F24" s="16" t="str">
        <f t="shared" si="0"/>
        <v>3419Čašice za trombostat, 500 komad</v>
      </c>
      <c r="G24" s="9">
        <v>4200</v>
      </c>
      <c r="H24" s="10" t="s">
        <v>134</v>
      </c>
      <c r="I24" s="23">
        <v>2</v>
      </c>
    </row>
    <row r="25" spans="1:9" ht="38.25">
      <c r="A25" s="5" t="s">
        <v>13</v>
      </c>
      <c r="B25" s="1">
        <v>34</v>
      </c>
      <c r="C25" s="1" t="s">
        <v>77</v>
      </c>
      <c r="D25" s="2">
        <v>20</v>
      </c>
      <c r="E25" s="8" t="s">
        <v>80</v>
      </c>
      <c r="F25" s="16" t="str">
        <f t="shared" si="0"/>
        <v>3420Kuglice za trombostat, 500 komad</v>
      </c>
      <c r="G25" s="9">
        <v>3200</v>
      </c>
      <c r="H25" s="10" t="s">
        <v>134</v>
      </c>
      <c r="I25" s="23">
        <v>0</v>
      </c>
    </row>
    <row r="26" spans="1:9" ht="38.25">
      <c r="A26" s="5" t="s">
        <v>13</v>
      </c>
      <c r="B26" s="1">
        <v>59</v>
      </c>
      <c r="C26" s="1" t="s">
        <v>2</v>
      </c>
      <c r="D26" s="2">
        <v>2</v>
      </c>
      <c r="E26" s="8" t="s">
        <v>32</v>
      </c>
      <c r="F26" s="16" t="str">
        <f t="shared" si="0"/>
        <v xml:space="preserve">592Brahams procalcitonin                  </v>
      </c>
      <c r="G26" s="9">
        <v>115000</v>
      </c>
      <c r="H26" s="10" t="s">
        <v>11</v>
      </c>
      <c r="I26" s="23">
        <v>0</v>
      </c>
    </row>
    <row r="27" spans="1:9" ht="38.25">
      <c r="A27" s="5" t="s">
        <v>13</v>
      </c>
      <c r="B27" s="1">
        <v>59</v>
      </c>
      <c r="C27" s="1" t="s">
        <v>2</v>
      </c>
      <c r="D27" s="2">
        <v>3</v>
      </c>
      <c r="E27" s="8" t="s">
        <v>1</v>
      </c>
      <c r="F27" s="16" t="str">
        <f t="shared" si="0"/>
        <v>593High sensitive troponin I</v>
      </c>
      <c r="G27" s="9">
        <v>70245</v>
      </c>
      <c r="H27" s="15" t="s">
        <v>11</v>
      </c>
      <c r="I27" s="23">
        <v>0</v>
      </c>
    </row>
    <row r="28" spans="1:9" ht="38.25">
      <c r="A28" s="5" t="s">
        <v>13</v>
      </c>
      <c r="B28" s="1">
        <v>59</v>
      </c>
      <c r="C28" s="1" t="s">
        <v>2</v>
      </c>
      <c r="D28" s="2">
        <v>10</v>
      </c>
      <c r="E28" s="8" t="s">
        <v>33</v>
      </c>
      <c r="F28" s="16" t="str">
        <f t="shared" si="0"/>
        <v>5910D-dimer exclusion II</v>
      </c>
      <c r="G28" s="9">
        <v>101115</v>
      </c>
      <c r="H28" s="10" t="s">
        <v>11</v>
      </c>
      <c r="I28" s="23">
        <v>0</v>
      </c>
    </row>
    <row r="29" spans="1:9" ht="38.25">
      <c r="A29" s="5" t="s">
        <v>13</v>
      </c>
      <c r="B29" s="1">
        <v>59</v>
      </c>
      <c r="C29" s="1" t="s">
        <v>2</v>
      </c>
      <c r="D29" s="7">
        <v>12</v>
      </c>
      <c r="E29" s="8" t="s">
        <v>34</v>
      </c>
      <c r="F29" s="16" t="str">
        <f t="shared" si="0"/>
        <v>5912Feritin</v>
      </c>
      <c r="G29" s="9">
        <v>32445</v>
      </c>
      <c r="H29" s="10" t="s">
        <v>11</v>
      </c>
      <c r="I29" s="23">
        <v>0</v>
      </c>
    </row>
    <row r="30" spans="1:9" ht="51">
      <c r="A30" s="5" t="s">
        <v>13</v>
      </c>
      <c r="B30" s="1">
        <v>65</v>
      </c>
      <c r="C30" s="1" t="s">
        <v>35</v>
      </c>
      <c r="D30" s="8">
        <v>43</v>
      </c>
      <c r="E30" s="8" t="s">
        <v>124</v>
      </c>
      <c r="F30" s="16" t="str">
        <f t="shared" si="0"/>
        <v>6543Ca 19-9 reagens</v>
      </c>
      <c r="G30" s="12">
        <v>31500</v>
      </c>
      <c r="H30" s="11" t="s">
        <v>131</v>
      </c>
      <c r="I30" s="23">
        <v>0</v>
      </c>
    </row>
    <row r="31" spans="1:9" ht="25.5">
      <c r="A31" s="5" t="s">
        <v>13</v>
      </c>
      <c r="B31" s="1">
        <v>70</v>
      </c>
      <c r="C31" s="1" t="s">
        <v>99</v>
      </c>
      <c r="D31" s="7">
        <v>95</v>
      </c>
      <c r="E31" s="8" t="s">
        <v>100</v>
      </c>
      <c r="F31" s="16" t="str">
        <f t="shared" si="0"/>
        <v>7095DIABETES CONTROL BI-LEVEL</v>
      </c>
      <c r="G31" s="9">
        <v>35200</v>
      </c>
      <c r="H31" s="10" t="s">
        <v>131</v>
      </c>
      <c r="I31" s="23">
        <v>0</v>
      </c>
    </row>
    <row r="32" spans="1:9" ht="25.5">
      <c r="A32" s="5" t="s">
        <v>13</v>
      </c>
      <c r="B32" s="1">
        <v>73</v>
      </c>
      <c r="C32" s="1" t="s">
        <v>101</v>
      </c>
      <c r="D32" s="7">
        <v>3</v>
      </c>
      <c r="E32" s="8" t="s">
        <v>102</v>
      </c>
      <c r="F32" s="16" t="str">
        <f t="shared" si="0"/>
        <v>733Urin test trake 10 parametara</v>
      </c>
      <c r="G32" s="9">
        <v>1000</v>
      </c>
      <c r="H32" s="10" t="s">
        <v>134</v>
      </c>
      <c r="I32" s="23">
        <v>0</v>
      </c>
    </row>
    <row r="33" spans="1:9" ht="38.25">
      <c r="A33" s="5" t="s">
        <v>13</v>
      </c>
      <c r="B33" s="1">
        <v>90</v>
      </c>
      <c r="C33" s="1" t="s">
        <v>36</v>
      </c>
      <c r="D33" s="7">
        <v>4</v>
      </c>
      <c r="E33" s="8" t="s">
        <v>37</v>
      </c>
      <c r="F33" s="16" t="str">
        <f t="shared" si="0"/>
        <v>904Wash/Waste ketridž</v>
      </c>
      <c r="G33" s="9">
        <v>21200</v>
      </c>
      <c r="H33" s="11" t="s">
        <v>132</v>
      </c>
      <c r="I33" s="23">
        <v>1</v>
      </c>
    </row>
    <row r="34" spans="1:9" ht="38.25">
      <c r="A34" s="5" t="s">
        <v>13</v>
      </c>
      <c r="B34" s="1">
        <v>90</v>
      </c>
      <c r="C34" s="1" t="s">
        <v>36</v>
      </c>
      <c r="D34" s="7">
        <v>8</v>
      </c>
      <c r="E34" s="8" t="s">
        <v>38</v>
      </c>
      <c r="F34" s="16" t="str">
        <f t="shared" ref="F34:F65" si="1">B34&amp;D34&amp;E34</f>
        <v>908Kapilare za gasne analize,hepar.150ul</v>
      </c>
      <c r="G34" s="9">
        <v>3521</v>
      </c>
      <c r="H34" s="11" t="s">
        <v>132</v>
      </c>
      <c r="I34" s="23">
        <v>5</v>
      </c>
    </row>
    <row r="35" spans="1:9" ht="51">
      <c r="A35" s="5" t="s">
        <v>13</v>
      </c>
      <c r="B35" s="1">
        <v>95</v>
      </c>
      <c r="C35" s="1" t="s">
        <v>39</v>
      </c>
      <c r="D35" s="7">
        <v>2</v>
      </c>
      <c r="E35" s="8" t="s">
        <v>40</v>
      </c>
      <c r="F35" s="16" t="str">
        <f t="shared" si="1"/>
        <v>952GEM cartridge (150 analiza)</v>
      </c>
      <c r="G35" s="9">
        <v>79000</v>
      </c>
      <c r="H35" s="10" t="s">
        <v>131</v>
      </c>
      <c r="I35" s="23">
        <v>2</v>
      </c>
    </row>
    <row r="36" spans="1:9" ht="51">
      <c r="A36" s="5" t="s">
        <v>13</v>
      </c>
      <c r="B36" s="1">
        <v>95</v>
      </c>
      <c r="C36" s="1" t="s">
        <v>39</v>
      </c>
      <c r="D36" s="8">
        <v>3</v>
      </c>
      <c r="E36" s="8" t="s">
        <v>81</v>
      </c>
      <c r="F36" s="16" t="str">
        <f t="shared" si="1"/>
        <v>953GEM cartridge (300 analiza)</v>
      </c>
      <c r="G36" s="12">
        <v>87600</v>
      </c>
      <c r="H36" s="11" t="s">
        <v>131</v>
      </c>
      <c r="I36" s="23">
        <v>5</v>
      </c>
    </row>
    <row r="37" spans="1:9" ht="51">
      <c r="A37" s="5" t="s">
        <v>13</v>
      </c>
      <c r="B37" s="1">
        <v>95</v>
      </c>
      <c r="C37" s="1" t="s">
        <v>39</v>
      </c>
      <c r="D37" s="7">
        <v>14</v>
      </c>
      <c r="E37" s="8" t="s">
        <v>103</v>
      </c>
      <c r="F37" s="16" t="str">
        <f t="shared" si="1"/>
        <v>9514Heparinizovani špricevi</v>
      </c>
      <c r="G37" s="9">
        <v>17647</v>
      </c>
      <c r="H37" s="10" t="s">
        <v>131</v>
      </c>
      <c r="I37" s="23">
        <v>0</v>
      </c>
    </row>
    <row r="38" spans="1:9" ht="51">
      <c r="A38" s="5" t="s">
        <v>13</v>
      </c>
      <c r="B38" s="1">
        <v>96</v>
      </c>
      <c r="C38" s="1" t="s">
        <v>104</v>
      </c>
      <c r="D38" s="7">
        <v>8</v>
      </c>
      <c r="E38" s="8" t="s">
        <v>41</v>
      </c>
      <c r="F38" s="16" t="str">
        <f t="shared" si="1"/>
        <v xml:space="preserve">968Capillary kit </v>
      </c>
      <c r="G38" s="9">
        <v>11471</v>
      </c>
      <c r="H38" s="10" t="s">
        <v>131</v>
      </c>
      <c r="I38" s="23">
        <v>0</v>
      </c>
    </row>
    <row r="39" spans="1:9" ht="63.75">
      <c r="A39" s="5" t="s">
        <v>13</v>
      </c>
      <c r="B39" s="1">
        <v>106</v>
      </c>
      <c r="C39" s="1" t="s">
        <v>14</v>
      </c>
      <c r="D39" s="7">
        <v>1</v>
      </c>
      <c r="E39" s="8" t="s">
        <v>15</v>
      </c>
      <c r="F39" s="16" t="str">
        <f t="shared" si="1"/>
        <v>1061Bočice za hemokulturu aerobne (FA), anaerobne ( FN) i i pedijatrijske (PF) (sa inhibitorom antibiotika)</v>
      </c>
      <c r="G39" s="9">
        <v>125000</v>
      </c>
      <c r="H39" s="10" t="s">
        <v>11</v>
      </c>
      <c r="I39" s="23">
        <v>0</v>
      </c>
    </row>
    <row r="40" spans="1:9" ht="25.5">
      <c r="A40" s="5" t="s">
        <v>13</v>
      </c>
      <c r="B40" s="1">
        <v>130</v>
      </c>
      <c r="C40" s="1" t="s">
        <v>16</v>
      </c>
      <c r="D40" s="7">
        <v>1</v>
      </c>
      <c r="E40" s="8" t="s">
        <v>17</v>
      </c>
      <c r="F40" s="16" t="str">
        <f t="shared" si="1"/>
        <v>1301CD/AB toksin</v>
      </c>
      <c r="G40" s="9">
        <v>84000</v>
      </c>
      <c r="H40" s="10" t="s">
        <v>11</v>
      </c>
      <c r="I40" s="23">
        <v>0</v>
      </c>
    </row>
    <row r="41" spans="1:9" ht="25.5">
      <c r="A41" s="5" t="s">
        <v>13</v>
      </c>
      <c r="B41" s="1">
        <v>130</v>
      </c>
      <c r="C41" s="1" t="s">
        <v>16</v>
      </c>
      <c r="D41" s="7">
        <v>2</v>
      </c>
      <c r="E41" s="8" t="s">
        <v>18</v>
      </c>
      <c r="F41" s="16" t="str">
        <f t="shared" si="1"/>
        <v xml:space="preserve">1302H. pylori IgG </v>
      </c>
      <c r="G41" s="9">
        <v>29045</v>
      </c>
      <c r="H41" s="10" t="s">
        <v>11</v>
      </c>
      <c r="I41" s="23">
        <v>0</v>
      </c>
    </row>
    <row r="42" spans="1:9" ht="38.25">
      <c r="A42" s="5" t="s">
        <v>13</v>
      </c>
      <c r="B42" s="1">
        <v>153</v>
      </c>
      <c r="C42" s="1" t="s">
        <v>42</v>
      </c>
      <c r="D42" s="7">
        <v>5</v>
      </c>
      <c r="E42" s="8" t="s">
        <v>105</v>
      </c>
      <c r="F42" s="16" t="str">
        <f t="shared" si="1"/>
        <v xml:space="preserve">1535 Urin/ CSF Albumin </v>
      </c>
      <c r="G42" s="9">
        <v>97356</v>
      </c>
      <c r="H42" s="10" t="s">
        <v>131</v>
      </c>
      <c r="I42" s="23">
        <v>0</v>
      </c>
    </row>
    <row r="43" spans="1:9" ht="38.25">
      <c r="A43" s="5" t="s">
        <v>13</v>
      </c>
      <c r="B43" s="1">
        <v>153</v>
      </c>
      <c r="C43" s="1" t="s">
        <v>42</v>
      </c>
      <c r="D43" s="8">
        <v>6</v>
      </c>
      <c r="E43" s="8" t="s">
        <v>125</v>
      </c>
      <c r="F43" s="16" t="str">
        <f t="shared" si="1"/>
        <v>1536Albumin</v>
      </c>
      <c r="G43" s="12">
        <v>4960</v>
      </c>
      <c r="H43" s="11" t="s">
        <v>131</v>
      </c>
      <c r="I43" s="23">
        <v>0</v>
      </c>
    </row>
    <row r="44" spans="1:9" ht="38.25">
      <c r="A44" s="5" t="s">
        <v>13</v>
      </c>
      <c r="B44" s="1">
        <v>153</v>
      </c>
      <c r="C44" s="1" t="s">
        <v>42</v>
      </c>
      <c r="D44" s="8">
        <v>7</v>
      </c>
      <c r="E44" s="8" t="s">
        <v>43</v>
      </c>
      <c r="F44" s="16" t="str">
        <f t="shared" si="1"/>
        <v>1537Alfa amilaza</v>
      </c>
      <c r="G44" s="12">
        <v>40000</v>
      </c>
      <c r="H44" s="11" t="s">
        <v>131</v>
      </c>
      <c r="I44" s="23">
        <v>1</v>
      </c>
    </row>
    <row r="45" spans="1:9" ht="38.25">
      <c r="A45" s="5" t="s">
        <v>13</v>
      </c>
      <c r="B45" s="1">
        <v>153</v>
      </c>
      <c r="C45" s="1" t="s">
        <v>42</v>
      </c>
      <c r="D45" s="7">
        <v>8</v>
      </c>
      <c r="E45" s="8" t="s">
        <v>83</v>
      </c>
      <c r="F45" s="16" t="str">
        <f t="shared" si="1"/>
        <v>1538ALP</v>
      </c>
      <c r="G45" s="9">
        <v>6744</v>
      </c>
      <c r="H45" s="10" t="s">
        <v>131</v>
      </c>
      <c r="I45" s="23">
        <v>0</v>
      </c>
    </row>
    <row r="46" spans="1:9" ht="38.25">
      <c r="A46" s="5" t="s">
        <v>13</v>
      </c>
      <c r="B46" s="1">
        <v>153</v>
      </c>
      <c r="C46" s="1" t="s">
        <v>42</v>
      </c>
      <c r="D46" s="7">
        <v>12</v>
      </c>
      <c r="E46" s="8" t="s">
        <v>44</v>
      </c>
      <c r="F46" s="16" t="str">
        <f t="shared" si="1"/>
        <v>15312ASO</v>
      </c>
      <c r="G46" s="9">
        <v>85773</v>
      </c>
      <c r="H46" s="10" t="s">
        <v>131</v>
      </c>
      <c r="I46" s="23">
        <v>0</v>
      </c>
    </row>
    <row r="47" spans="1:9" ht="38.25">
      <c r="A47" s="5" t="s">
        <v>13</v>
      </c>
      <c r="B47" s="1">
        <v>153</v>
      </c>
      <c r="C47" s="1" t="s">
        <v>42</v>
      </c>
      <c r="D47" s="7">
        <v>15</v>
      </c>
      <c r="E47" s="8" t="s">
        <v>84</v>
      </c>
      <c r="F47" s="16" t="str">
        <f t="shared" si="1"/>
        <v>15315Bikarbonati</v>
      </c>
      <c r="G47" s="9">
        <v>53583</v>
      </c>
      <c r="H47" s="10" t="s">
        <v>131</v>
      </c>
      <c r="I47" s="23">
        <v>0</v>
      </c>
    </row>
    <row r="48" spans="1:9" ht="38.25">
      <c r="A48" s="5" t="s">
        <v>13</v>
      </c>
      <c r="B48" s="1">
        <v>153</v>
      </c>
      <c r="C48" s="1" t="s">
        <v>42</v>
      </c>
      <c r="D48" s="7">
        <v>17</v>
      </c>
      <c r="E48" s="8" t="s">
        <v>45</v>
      </c>
      <c r="F48" s="16" t="str">
        <f t="shared" si="1"/>
        <v>15317Bilirubin  direktni</v>
      </c>
      <c r="G48" s="9">
        <v>6440</v>
      </c>
      <c r="H48" s="10" t="s">
        <v>131</v>
      </c>
      <c r="I48" s="23">
        <v>0</v>
      </c>
    </row>
    <row r="49" spans="1:9" ht="38.25">
      <c r="A49" s="5" t="s">
        <v>13</v>
      </c>
      <c r="B49" s="1">
        <v>153</v>
      </c>
      <c r="C49" s="1" t="s">
        <v>42</v>
      </c>
      <c r="D49" s="7">
        <v>19</v>
      </c>
      <c r="E49" s="8" t="s">
        <v>46</v>
      </c>
      <c r="F49" s="16" t="str">
        <f t="shared" si="1"/>
        <v>15319Bilirubin ukupan</v>
      </c>
      <c r="G49" s="9">
        <v>15296</v>
      </c>
      <c r="H49" s="10" t="s">
        <v>131</v>
      </c>
      <c r="I49" s="23">
        <v>0</v>
      </c>
    </row>
    <row r="50" spans="1:9" ht="38.25">
      <c r="A50" s="5" t="s">
        <v>13</v>
      </c>
      <c r="B50" s="1">
        <v>153</v>
      </c>
      <c r="C50" s="1" t="s">
        <v>42</v>
      </c>
      <c r="D50" s="7">
        <v>22</v>
      </c>
      <c r="E50" s="8" t="s">
        <v>47</v>
      </c>
      <c r="F50" s="16" t="str">
        <f t="shared" si="1"/>
        <v>15322CK - MB  kontrolni  serum  nivo 1</v>
      </c>
      <c r="G50" s="9">
        <v>17090.5</v>
      </c>
      <c r="H50" s="10" t="s">
        <v>131</v>
      </c>
      <c r="I50" s="23">
        <v>0</v>
      </c>
    </row>
    <row r="51" spans="1:9" ht="38.25">
      <c r="A51" s="5" t="s">
        <v>13</v>
      </c>
      <c r="B51" s="1">
        <v>153</v>
      </c>
      <c r="C51" s="1" t="s">
        <v>42</v>
      </c>
      <c r="D51" s="8">
        <v>23</v>
      </c>
      <c r="E51" s="8" t="s">
        <v>126</v>
      </c>
      <c r="F51" s="16" t="str">
        <f t="shared" si="1"/>
        <v>15323CK - MB  kontrolni  serum  nivo 2</v>
      </c>
      <c r="G51" s="12">
        <v>17090.5</v>
      </c>
      <c r="H51" s="11" t="s">
        <v>131</v>
      </c>
      <c r="I51" s="23">
        <v>0</v>
      </c>
    </row>
    <row r="52" spans="1:9" ht="38.25">
      <c r="A52" s="5" t="s">
        <v>13</v>
      </c>
      <c r="B52" s="1">
        <v>153</v>
      </c>
      <c r="C52" s="1" t="s">
        <v>42</v>
      </c>
      <c r="D52" s="7">
        <v>24</v>
      </c>
      <c r="E52" s="8" t="s">
        <v>48</v>
      </c>
      <c r="F52" s="16" t="str">
        <f t="shared" si="1"/>
        <v>15324CK NAC</v>
      </c>
      <c r="G52" s="9">
        <v>23920</v>
      </c>
      <c r="H52" s="10" t="s">
        <v>131</v>
      </c>
      <c r="I52" s="23">
        <v>0</v>
      </c>
    </row>
    <row r="53" spans="1:9" ht="38.25">
      <c r="A53" s="5" t="s">
        <v>13</v>
      </c>
      <c r="B53" s="1">
        <v>153</v>
      </c>
      <c r="C53" s="1" t="s">
        <v>42</v>
      </c>
      <c r="D53" s="7">
        <v>26</v>
      </c>
      <c r="E53" s="8" t="s">
        <v>85</v>
      </c>
      <c r="F53" s="16" t="str">
        <f t="shared" si="1"/>
        <v>15326CK-MB</v>
      </c>
      <c r="G53" s="9">
        <v>17940</v>
      </c>
      <c r="H53" s="10" t="s">
        <v>131</v>
      </c>
      <c r="I53" s="23">
        <v>1</v>
      </c>
    </row>
    <row r="54" spans="1:9" ht="38.25">
      <c r="A54" s="5" t="s">
        <v>13</v>
      </c>
      <c r="B54" s="1">
        <v>153</v>
      </c>
      <c r="C54" s="1" t="s">
        <v>42</v>
      </c>
      <c r="D54" s="7">
        <v>27</v>
      </c>
      <c r="E54" s="8" t="s">
        <v>49</v>
      </c>
      <c r="F54" s="16" t="str">
        <f t="shared" si="1"/>
        <v>15327CK-MB kalibrator</v>
      </c>
      <c r="G54" s="9">
        <v>22756.3</v>
      </c>
      <c r="H54" s="10" t="s">
        <v>131</v>
      </c>
      <c r="I54" s="23">
        <v>0</v>
      </c>
    </row>
    <row r="55" spans="1:9" ht="38.25">
      <c r="A55" s="5" t="s">
        <v>13</v>
      </c>
      <c r="B55" s="1">
        <v>153</v>
      </c>
      <c r="C55" s="1" t="s">
        <v>42</v>
      </c>
      <c r="D55" s="7">
        <v>28</v>
      </c>
      <c r="E55" s="8" t="s">
        <v>50</v>
      </c>
      <c r="F55" s="16" t="str">
        <f t="shared" si="1"/>
        <v>15328Control Serum 1</v>
      </c>
      <c r="G55" s="9">
        <v>38124.449999999997</v>
      </c>
      <c r="H55" s="10" t="s">
        <v>131</v>
      </c>
      <c r="I55" s="23">
        <v>0</v>
      </c>
    </row>
    <row r="56" spans="1:9" ht="38.25">
      <c r="A56" s="5" t="s">
        <v>13</v>
      </c>
      <c r="B56" s="1">
        <v>153</v>
      </c>
      <c r="C56" s="1" t="s">
        <v>42</v>
      </c>
      <c r="D56" s="7">
        <v>29</v>
      </c>
      <c r="E56" s="8" t="s">
        <v>51</v>
      </c>
      <c r="F56" s="16" t="str">
        <f t="shared" si="1"/>
        <v>15329Control Serum 2</v>
      </c>
      <c r="G56" s="9">
        <v>38124.449999999997</v>
      </c>
      <c r="H56" s="10" t="s">
        <v>131</v>
      </c>
      <c r="I56" s="23">
        <v>0</v>
      </c>
    </row>
    <row r="57" spans="1:9" ht="38.25">
      <c r="A57" s="5" t="s">
        <v>13</v>
      </c>
      <c r="B57" s="1">
        <v>153</v>
      </c>
      <c r="C57" s="1" t="s">
        <v>42</v>
      </c>
      <c r="D57" s="7">
        <v>31</v>
      </c>
      <c r="E57" s="8" t="s">
        <v>52</v>
      </c>
      <c r="F57" s="16" t="str">
        <f t="shared" si="1"/>
        <v>15331CRP</v>
      </c>
      <c r="G57" s="9">
        <v>50076</v>
      </c>
      <c r="H57" s="10" t="s">
        <v>131</v>
      </c>
      <c r="I57" s="23">
        <v>0</v>
      </c>
    </row>
    <row r="58" spans="1:9" ht="38.25">
      <c r="A58" s="5" t="s">
        <v>13</v>
      </c>
      <c r="B58" s="1">
        <v>153</v>
      </c>
      <c r="C58" s="1" t="s">
        <v>42</v>
      </c>
      <c r="D58" s="7">
        <v>35</v>
      </c>
      <c r="E58" s="8" t="s">
        <v>53</v>
      </c>
      <c r="F58" s="16" t="str">
        <f t="shared" si="1"/>
        <v>15335Čašice a 3 ml</v>
      </c>
      <c r="G58" s="9">
        <v>3354.45</v>
      </c>
      <c r="H58" s="10" t="s">
        <v>131</v>
      </c>
      <c r="I58" s="23">
        <v>0</v>
      </c>
    </row>
    <row r="59" spans="1:9" ht="38.25">
      <c r="A59" s="5" t="s">
        <v>13</v>
      </c>
      <c r="B59" s="1">
        <v>153</v>
      </c>
      <c r="C59" s="1" t="s">
        <v>42</v>
      </c>
      <c r="D59" s="7">
        <v>40</v>
      </c>
      <c r="E59" s="8" t="s">
        <v>54</v>
      </c>
      <c r="F59" s="16" t="str">
        <f t="shared" si="1"/>
        <v>15340EQAS Hematology program</v>
      </c>
      <c r="G59" s="9">
        <v>128000</v>
      </c>
      <c r="H59" s="10" t="s">
        <v>131</v>
      </c>
      <c r="I59" s="23">
        <v>0</v>
      </c>
    </row>
    <row r="60" spans="1:9" ht="38.25">
      <c r="A60" s="5" t="s">
        <v>13</v>
      </c>
      <c r="B60" s="1">
        <v>153</v>
      </c>
      <c r="C60" s="1" t="s">
        <v>42</v>
      </c>
      <c r="D60" s="7">
        <v>42</v>
      </c>
      <c r="E60" s="8" t="s">
        <v>55</v>
      </c>
      <c r="F60" s="16" t="str">
        <f t="shared" si="1"/>
        <v>15342GGT</v>
      </c>
      <c r="G60" s="9">
        <v>8620</v>
      </c>
      <c r="H60" s="10" t="s">
        <v>131</v>
      </c>
      <c r="I60" s="23">
        <v>0</v>
      </c>
    </row>
    <row r="61" spans="1:9" ht="38.25">
      <c r="A61" s="5" t="s">
        <v>13</v>
      </c>
      <c r="B61" s="1">
        <v>153</v>
      </c>
      <c r="C61" s="1" t="s">
        <v>42</v>
      </c>
      <c r="D61" s="7">
        <v>48</v>
      </c>
      <c r="E61" s="8" t="s">
        <v>90</v>
      </c>
      <c r="F61" s="16" t="str">
        <f t="shared" si="1"/>
        <v>15348HDL Holesterol</v>
      </c>
      <c r="G61" s="9">
        <v>22200</v>
      </c>
      <c r="H61" s="10" t="s">
        <v>131</v>
      </c>
      <c r="I61" s="23">
        <v>0</v>
      </c>
    </row>
    <row r="62" spans="1:9" ht="38.25">
      <c r="A62" s="5" t="s">
        <v>13</v>
      </c>
      <c r="B62" s="1">
        <v>153</v>
      </c>
      <c r="C62" s="1" t="s">
        <v>42</v>
      </c>
      <c r="D62" s="7">
        <v>51</v>
      </c>
      <c r="E62" s="8" t="s">
        <v>56</v>
      </c>
      <c r="F62" s="16" t="str">
        <f t="shared" si="1"/>
        <v>15351HDL/LDL holesterol kontrolni serum</v>
      </c>
      <c r="G62" s="9">
        <v>17644.3</v>
      </c>
      <c r="H62" s="10" t="s">
        <v>131</v>
      </c>
      <c r="I62" s="23">
        <v>0</v>
      </c>
    </row>
    <row r="63" spans="1:9" ht="38.25">
      <c r="A63" s="5" t="s">
        <v>13</v>
      </c>
      <c r="B63" s="1">
        <v>153</v>
      </c>
      <c r="C63" s="1" t="s">
        <v>42</v>
      </c>
      <c r="D63" s="8">
        <v>53</v>
      </c>
      <c r="E63" s="8" t="s">
        <v>127</v>
      </c>
      <c r="F63" s="16" t="str">
        <f t="shared" si="1"/>
        <v>15353Holesterol ukupni</v>
      </c>
      <c r="G63" s="12">
        <v>32214</v>
      </c>
      <c r="H63" s="11" t="s">
        <v>131</v>
      </c>
      <c r="I63" s="23">
        <v>0</v>
      </c>
    </row>
    <row r="64" spans="1:9" ht="38.25">
      <c r="A64" s="5" t="s">
        <v>13</v>
      </c>
      <c r="B64" s="1">
        <v>153</v>
      </c>
      <c r="C64" s="1" t="s">
        <v>42</v>
      </c>
      <c r="D64" s="7">
        <v>62</v>
      </c>
      <c r="E64" s="8" t="s">
        <v>106</v>
      </c>
      <c r="F64" s="16" t="str">
        <f t="shared" si="1"/>
        <v>15362ISE buffer</v>
      </c>
      <c r="G64" s="9">
        <v>14621</v>
      </c>
      <c r="H64" s="10" t="s">
        <v>131</v>
      </c>
      <c r="I64" s="23">
        <v>0</v>
      </c>
    </row>
    <row r="65" spans="1:9" ht="38.25">
      <c r="A65" s="5" t="s">
        <v>13</v>
      </c>
      <c r="B65" s="1">
        <v>153</v>
      </c>
      <c r="C65" s="1" t="s">
        <v>42</v>
      </c>
      <c r="D65" s="7">
        <v>63</v>
      </c>
      <c r="E65" s="8" t="s">
        <v>57</v>
      </c>
      <c r="F65" s="16" t="str">
        <f t="shared" si="1"/>
        <v>15363Cleaning Solution</v>
      </c>
      <c r="G65" s="9">
        <v>13889.95</v>
      </c>
      <c r="H65" s="10" t="s">
        <v>131</v>
      </c>
      <c r="I65" s="23">
        <v>0</v>
      </c>
    </row>
    <row r="66" spans="1:9" ht="38.25">
      <c r="A66" s="5" t="s">
        <v>13</v>
      </c>
      <c r="B66" s="1">
        <v>153</v>
      </c>
      <c r="C66" s="1" t="s">
        <v>42</v>
      </c>
      <c r="D66" s="7">
        <v>68</v>
      </c>
      <c r="E66" s="8" t="s">
        <v>58</v>
      </c>
      <c r="F66" s="16" t="str">
        <f t="shared" ref="F66:F97" si="2">B66&amp;D66&amp;E66</f>
        <v>15368ISE Mid Standard</v>
      </c>
      <c r="G66" s="9">
        <v>15080</v>
      </c>
      <c r="H66" s="10" t="s">
        <v>131</v>
      </c>
      <c r="I66" s="23">
        <v>0</v>
      </c>
    </row>
    <row r="67" spans="1:9" ht="38.25">
      <c r="A67" s="5" t="s">
        <v>13</v>
      </c>
      <c r="B67" s="1">
        <v>153</v>
      </c>
      <c r="C67" s="1" t="s">
        <v>42</v>
      </c>
      <c r="D67" s="7">
        <v>71</v>
      </c>
      <c r="E67" s="8" t="s">
        <v>59</v>
      </c>
      <c r="F67" s="16" t="str">
        <f t="shared" si="2"/>
        <v>15371ITA kontrola nivo 1</v>
      </c>
      <c r="G67" s="9">
        <v>40000</v>
      </c>
      <c r="H67" s="10" t="s">
        <v>131</v>
      </c>
      <c r="I67" s="23">
        <v>0</v>
      </c>
    </row>
    <row r="68" spans="1:9" ht="38.25">
      <c r="A68" s="5" t="s">
        <v>13</v>
      </c>
      <c r="B68" s="1">
        <v>153</v>
      </c>
      <c r="C68" s="1" t="s">
        <v>42</v>
      </c>
      <c r="D68" s="7">
        <v>77</v>
      </c>
      <c r="E68" s="8" t="s">
        <v>91</v>
      </c>
      <c r="F68" s="16" t="str">
        <f t="shared" si="2"/>
        <v>15377Kreatinin</v>
      </c>
      <c r="G68" s="9">
        <v>6105</v>
      </c>
      <c r="H68" s="10" t="s">
        <v>131</v>
      </c>
      <c r="I68" s="23">
        <v>0</v>
      </c>
    </row>
    <row r="69" spans="1:9" ht="38.25">
      <c r="A69" s="5" t="s">
        <v>13</v>
      </c>
      <c r="B69" s="1">
        <v>153</v>
      </c>
      <c r="C69" s="1" t="s">
        <v>42</v>
      </c>
      <c r="D69" s="7">
        <v>91</v>
      </c>
      <c r="E69" s="8" t="s">
        <v>60</v>
      </c>
      <c r="F69" s="16" t="str">
        <f t="shared" si="2"/>
        <v>15391Magnezijum</v>
      </c>
      <c r="G69" s="9">
        <v>7200</v>
      </c>
      <c r="H69" s="10" t="s">
        <v>131</v>
      </c>
      <c r="I69" s="23">
        <v>1</v>
      </c>
    </row>
    <row r="70" spans="1:9" ht="38.25">
      <c r="A70" s="5" t="s">
        <v>13</v>
      </c>
      <c r="B70" s="1">
        <v>153</v>
      </c>
      <c r="C70" s="1" t="s">
        <v>42</v>
      </c>
      <c r="D70" s="7">
        <v>92</v>
      </c>
      <c r="E70" s="8" t="s">
        <v>107</v>
      </c>
      <c r="F70" s="16" t="str">
        <f t="shared" si="2"/>
        <v>15392Mokraćna kiselina</v>
      </c>
      <c r="G70" s="9">
        <v>20000</v>
      </c>
      <c r="H70" s="10" t="s">
        <v>131</v>
      </c>
      <c r="I70" s="23">
        <v>0</v>
      </c>
    </row>
    <row r="71" spans="1:9" ht="38.25">
      <c r="A71" s="5" t="s">
        <v>13</v>
      </c>
      <c r="B71" s="1">
        <v>153</v>
      </c>
      <c r="C71" s="1" t="s">
        <v>42</v>
      </c>
      <c r="D71" s="8">
        <v>96</v>
      </c>
      <c r="E71" s="8" t="s">
        <v>128</v>
      </c>
      <c r="F71" s="16" t="str">
        <f t="shared" si="2"/>
        <v>15396RF-reuma faktor</v>
      </c>
      <c r="G71" s="12">
        <v>90000</v>
      </c>
      <c r="H71" s="11" t="s">
        <v>131</v>
      </c>
      <c r="I71" s="23">
        <v>0</v>
      </c>
    </row>
    <row r="72" spans="1:9" ht="38.25">
      <c r="A72" s="5" t="s">
        <v>13</v>
      </c>
      <c r="B72" s="1">
        <v>153</v>
      </c>
      <c r="C72" s="1" t="s">
        <v>42</v>
      </c>
      <c r="D72" s="7">
        <v>97</v>
      </c>
      <c r="E72" s="8" t="s">
        <v>86</v>
      </c>
      <c r="F72" s="16" t="str">
        <f t="shared" si="2"/>
        <v>15397Fosfor</v>
      </c>
      <c r="G72" s="9">
        <v>12036</v>
      </c>
      <c r="H72" s="10" t="s">
        <v>131</v>
      </c>
      <c r="I72" s="23">
        <v>0</v>
      </c>
    </row>
    <row r="73" spans="1:9" ht="38.25">
      <c r="A73" s="5" t="s">
        <v>13</v>
      </c>
      <c r="B73" s="1">
        <v>153</v>
      </c>
      <c r="C73" s="1" t="s">
        <v>42</v>
      </c>
      <c r="D73" s="8">
        <v>102</v>
      </c>
      <c r="E73" s="8" t="s">
        <v>61</v>
      </c>
      <c r="F73" s="16" t="str">
        <f t="shared" si="2"/>
        <v>153102Trigliceridi</v>
      </c>
      <c r="G73" s="12">
        <v>24000</v>
      </c>
      <c r="H73" s="11" t="s">
        <v>131</v>
      </c>
      <c r="I73" s="23">
        <v>0</v>
      </c>
    </row>
    <row r="74" spans="1:9" ht="38.25">
      <c r="A74" s="5" t="s">
        <v>13</v>
      </c>
      <c r="B74" s="1">
        <v>153</v>
      </c>
      <c r="C74" s="1" t="s">
        <v>42</v>
      </c>
      <c r="D74" s="7">
        <v>103</v>
      </c>
      <c r="E74" s="8" t="s">
        <v>62</v>
      </c>
      <c r="F74" s="16" t="str">
        <f t="shared" si="2"/>
        <v>153103UIBC</v>
      </c>
      <c r="G74" s="9">
        <v>13131</v>
      </c>
      <c r="H74" s="10" t="s">
        <v>131</v>
      </c>
      <c r="I74" s="23">
        <v>0</v>
      </c>
    </row>
    <row r="75" spans="1:9" ht="38.25">
      <c r="A75" s="5" t="s">
        <v>13</v>
      </c>
      <c r="B75" s="1">
        <v>153</v>
      </c>
      <c r="C75" s="1" t="s">
        <v>42</v>
      </c>
      <c r="D75" s="7">
        <v>104</v>
      </c>
      <c r="E75" s="8" t="s">
        <v>108</v>
      </c>
      <c r="F75" s="16" t="str">
        <f t="shared" si="2"/>
        <v>153104Ukupni proteini</v>
      </c>
      <c r="G75" s="9">
        <v>6000</v>
      </c>
      <c r="H75" s="10" t="s">
        <v>131</v>
      </c>
      <c r="I75" s="23">
        <v>0</v>
      </c>
    </row>
    <row r="76" spans="1:9" ht="38.25">
      <c r="A76" s="5" t="s">
        <v>13</v>
      </c>
      <c r="B76" s="1">
        <v>153</v>
      </c>
      <c r="C76" s="1" t="s">
        <v>42</v>
      </c>
      <c r="D76" s="7">
        <v>107</v>
      </c>
      <c r="E76" s="8" t="s">
        <v>92</v>
      </c>
      <c r="F76" s="16" t="str">
        <f t="shared" si="2"/>
        <v>153107Urea</v>
      </c>
      <c r="G76" s="9">
        <v>19127</v>
      </c>
      <c r="H76" s="10" t="s">
        <v>131</v>
      </c>
      <c r="I76" s="23">
        <v>0</v>
      </c>
    </row>
    <row r="77" spans="1:9" ht="38.25">
      <c r="A77" s="5" t="s">
        <v>13</v>
      </c>
      <c r="B77" s="1">
        <v>153</v>
      </c>
      <c r="C77" s="1" t="s">
        <v>42</v>
      </c>
      <c r="D77" s="7">
        <v>108</v>
      </c>
      <c r="E77" s="8" t="s">
        <v>63</v>
      </c>
      <c r="F77" s="16" t="str">
        <f t="shared" si="2"/>
        <v xml:space="preserve">153108Wash solution </v>
      </c>
      <c r="G77" s="9">
        <v>26054.7</v>
      </c>
      <c r="H77" s="10" t="s">
        <v>131</v>
      </c>
      <c r="I77" s="23">
        <v>0</v>
      </c>
    </row>
    <row r="78" spans="1:9" ht="38.25">
      <c r="A78" s="5" t="s">
        <v>13</v>
      </c>
      <c r="B78" s="1">
        <v>153</v>
      </c>
      <c r="C78" s="1" t="s">
        <v>42</v>
      </c>
      <c r="D78" s="7">
        <v>113</v>
      </c>
      <c r="E78" s="8" t="s">
        <v>109</v>
      </c>
      <c r="F78" s="16" t="str">
        <f t="shared" si="2"/>
        <v xml:space="preserve">153113Proteinin u urinu </v>
      </c>
      <c r="G78" s="9">
        <v>9049</v>
      </c>
      <c r="H78" s="10" t="s">
        <v>131</v>
      </c>
      <c r="I78" s="23">
        <v>0</v>
      </c>
    </row>
    <row r="79" spans="1:9" ht="38.25">
      <c r="A79" s="5" t="s">
        <v>13</v>
      </c>
      <c r="B79" s="1">
        <v>158</v>
      </c>
      <c r="C79" s="1" t="s">
        <v>64</v>
      </c>
      <c r="D79" s="7">
        <v>1</v>
      </c>
      <c r="E79" s="8" t="s">
        <v>123</v>
      </c>
      <c r="F79" s="16" t="str">
        <f t="shared" si="2"/>
        <v>1581Chip Sensor Glucose</v>
      </c>
      <c r="G79" s="9">
        <v>23100</v>
      </c>
      <c r="H79" s="10" t="s">
        <v>11</v>
      </c>
      <c r="I79" s="23">
        <v>0</v>
      </c>
    </row>
    <row r="80" spans="1:9" ht="38.25">
      <c r="A80" s="5" t="s">
        <v>13</v>
      </c>
      <c r="B80" s="1">
        <v>158</v>
      </c>
      <c r="C80" s="1" t="s">
        <v>64</v>
      </c>
      <c r="D80" s="7">
        <v>5</v>
      </c>
      <c r="E80" s="8" t="s">
        <v>65</v>
      </c>
      <c r="F80" s="16" t="str">
        <f t="shared" si="2"/>
        <v>1585MULTI  STANDARD sol12mmol/1,5x2</v>
      </c>
      <c r="G80" s="9">
        <v>9000</v>
      </c>
      <c r="H80" s="10" t="s">
        <v>11</v>
      </c>
      <c r="I80" s="23">
        <v>1</v>
      </c>
    </row>
    <row r="81" spans="1:9" ht="38.25">
      <c r="A81" s="5" t="s">
        <v>13</v>
      </c>
      <c r="B81" s="1">
        <v>158</v>
      </c>
      <c r="C81" s="1" t="s">
        <v>64</v>
      </c>
      <c r="D81" s="7">
        <v>8</v>
      </c>
      <c r="E81" s="8" t="s">
        <v>66</v>
      </c>
      <c r="F81" s="16" t="str">
        <f t="shared" si="2"/>
        <v>1588Sample cups and 20ul capillaries sa 100ul hem. Solut.</v>
      </c>
      <c r="G81" s="9">
        <v>67200</v>
      </c>
      <c r="H81" s="10" t="s">
        <v>11</v>
      </c>
      <c r="I81" s="23">
        <v>0</v>
      </c>
    </row>
    <row r="82" spans="1:9" ht="38.25">
      <c r="A82" s="5" t="s">
        <v>13</v>
      </c>
      <c r="B82" s="1">
        <v>158</v>
      </c>
      <c r="C82" s="1" t="s">
        <v>64</v>
      </c>
      <c r="D82" s="7">
        <v>9</v>
      </c>
      <c r="E82" s="8" t="s">
        <v>67</v>
      </c>
      <c r="F82" s="16" t="str">
        <f t="shared" si="2"/>
        <v>1589Glukose/Lactate System Solution</v>
      </c>
      <c r="G82" s="9">
        <v>45073</v>
      </c>
      <c r="H82" s="10" t="s">
        <v>11</v>
      </c>
      <c r="I82" s="23">
        <v>0</v>
      </c>
    </row>
    <row r="83" spans="1:9" ht="38.25">
      <c r="A83" s="5" t="s">
        <v>13</v>
      </c>
      <c r="B83" s="1">
        <v>207</v>
      </c>
      <c r="C83" s="1" t="s">
        <v>68</v>
      </c>
      <c r="D83" s="8">
        <v>118</v>
      </c>
      <c r="E83" s="8" t="s">
        <v>129</v>
      </c>
      <c r="F83" s="16" t="str">
        <f t="shared" si="2"/>
        <v>207118TT3 reagens</v>
      </c>
      <c r="G83" s="12">
        <v>28125</v>
      </c>
      <c r="H83" s="11" t="s">
        <v>133</v>
      </c>
      <c r="I83" s="23">
        <v>0</v>
      </c>
    </row>
    <row r="84" spans="1:9" ht="38.25">
      <c r="A84" s="5" t="s">
        <v>13</v>
      </c>
      <c r="B84" s="1">
        <v>207</v>
      </c>
      <c r="C84" s="1" t="s">
        <v>68</v>
      </c>
      <c r="D84" s="8">
        <v>120</v>
      </c>
      <c r="E84" s="8" t="s">
        <v>130</v>
      </c>
      <c r="F84" s="16" t="str">
        <f t="shared" si="2"/>
        <v>207120Free T4 reagens</v>
      </c>
      <c r="G84" s="12">
        <v>374000</v>
      </c>
      <c r="H84" s="11" t="s">
        <v>133</v>
      </c>
      <c r="I84" s="23">
        <v>0</v>
      </c>
    </row>
    <row r="85" spans="1:9" ht="38.25">
      <c r="A85" s="5" t="s">
        <v>13</v>
      </c>
      <c r="B85" s="1">
        <v>207</v>
      </c>
      <c r="C85" s="1" t="s">
        <v>68</v>
      </c>
      <c r="D85" s="7">
        <v>124</v>
      </c>
      <c r="E85" s="8" t="s">
        <v>93</v>
      </c>
      <c r="F85" s="16" t="str">
        <f t="shared" si="2"/>
        <v>207124FT 3 reagens</v>
      </c>
      <c r="G85" s="9">
        <v>27360</v>
      </c>
      <c r="H85" s="11" t="s">
        <v>133</v>
      </c>
      <c r="I85" s="23">
        <v>14</v>
      </c>
    </row>
    <row r="86" spans="1:9" ht="38.25">
      <c r="A86" s="5" t="s">
        <v>13</v>
      </c>
      <c r="B86" s="1">
        <v>207</v>
      </c>
      <c r="C86" s="1" t="s">
        <v>68</v>
      </c>
      <c r="D86" s="8">
        <v>128</v>
      </c>
      <c r="E86" s="8" t="s">
        <v>69</v>
      </c>
      <c r="F86" s="16" t="str">
        <f t="shared" si="2"/>
        <v>207128TSH reagens</v>
      </c>
      <c r="G86" s="12">
        <v>25920</v>
      </c>
      <c r="H86" s="11" t="s">
        <v>133</v>
      </c>
      <c r="I86" s="23">
        <v>0</v>
      </c>
    </row>
    <row r="87" spans="1:9" ht="38.25">
      <c r="A87" s="5" t="s">
        <v>13</v>
      </c>
      <c r="B87" s="1">
        <v>207</v>
      </c>
      <c r="C87" s="1" t="s">
        <v>68</v>
      </c>
      <c r="D87" s="7">
        <v>131</v>
      </c>
      <c r="E87" s="8" t="s">
        <v>122</v>
      </c>
      <c r="F87" s="16" t="str">
        <f t="shared" si="2"/>
        <v>207131Anti TG reagens</v>
      </c>
      <c r="G87" s="9">
        <v>32375</v>
      </c>
      <c r="H87" s="11" t="s">
        <v>133</v>
      </c>
      <c r="I87" s="23">
        <v>0</v>
      </c>
    </row>
    <row r="88" spans="1:9" ht="38.25">
      <c r="A88" s="5" t="s">
        <v>13</v>
      </c>
      <c r="B88" s="1">
        <v>207</v>
      </c>
      <c r="C88" s="1" t="s">
        <v>68</v>
      </c>
      <c r="D88" s="7">
        <v>135</v>
      </c>
      <c r="E88" s="8" t="s">
        <v>70</v>
      </c>
      <c r="F88" s="16" t="str">
        <f t="shared" si="2"/>
        <v>207135Anti TPO reagens</v>
      </c>
      <c r="G88" s="9">
        <v>32375</v>
      </c>
      <c r="H88" s="11" t="s">
        <v>133</v>
      </c>
      <c r="I88" s="23">
        <v>0</v>
      </c>
    </row>
    <row r="89" spans="1:9" ht="38.25">
      <c r="A89" s="5" t="s">
        <v>13</v>
      </c>
      <c r="B89" s="1">
        <v>207</v>
      </c>
      <c r="C89" s="1" t="s">
        <v>68</v>
      </c>
      <c r="D89" s="7">
        <v>194</v>
      </c>
      <c r="E89" s="8" t="s">
        <v>71</v>
      </c>
      <c r="F89" s="16" t="str">
        <f t="shared" si="2"/>
        <v>207194B12 Reagens Kit</v>
      </c>
      <c r="G89" s="9">
        <v>45000</v>
      </c>
      <c r="H89" s="11" t="s">
        <v>133</v>
      </c>
      <c r="I89" s="23">
        <v>0</v>
      </c>
    </row>
    <row r="90" spans="1:9" ht="38.25">
      <c r="A90" s="5" t="s">
        <v>13</v>
      </c>
      <c r="B90" s="1">
        <v>207</v>
      </c>
      <c r="C90" s="1" t="s">
        <v>68</v>
      </c>
      <c r="D90" s="7">
        <v>197</v>
      </c>
      <c r="E90" s="8" t="s">
        <v>72</v>
      </c>
      <c r="F90" s="16" t="str">
        <f t="shared" si="2"/>
        <v xml:space="preserve">207197Folat Reagens Kit </v>
      </c>
      <c r="G90" s="9">
        <v>45000</v>
      </c>
      <c r="H90" s="11" t="s">
        <v>133</v>
      </c>
      <c r="I90" s="23">
        <v>1</v>
      </c>
    </row>
    <row r="91" spans="1:9" ht="38.25">
      <c r="A91" s="5" t="s">
        <v>13</v>
      </c>
      <c r="B91" s="1">
        <v>207</v>
      </c>
      <c r="C91" s="1" t="s">
        <v>68</v>
      </c>
      <c r="D91" s="7">
        <v>200</v>
      </c>
      <c r="E91" s="8" t="s">
        <v>73</v>
      </c>
      <c r="F91" s="16" t="str">
        <f t="shared" si="2"/>
        <v>207200PTH</v>
      </c>
      <c r="G91" s="9">
        <v>78120</v>
      </c>
      <c r="H91" s="11" t="s">
        <v>133</v>
      </c>
      <c r="I91" s="23">
        <v>0</v>
      </c>
    </row>
    <row r="92" spans="1:9" ht="38.25">
      <c r="A92" s="5" t="s">
        <v>13</v>
      </c>
      <c r="B92" s="1">
        <v>207</v>
      </c>
      <c r="C92" s="1" t="s">
        <v>68</v>
      </c>
      <c r="D92" s="7">
        <v>202</v>
      </c>
      <c r="E92" s="8" t="s">
        <v>74</v>
      </c>
      <c r="F92" s="16" t="str">
        <f t="shared" si="2"/>
        <v>207202Intact PTH ctl</v>
      </c>
      <c r="G92" s="9">
        <v>16850</v>
      </c>
      <c r="H92" s="11" t="s">
        <v>133</v>
      </c>
      <c r="I92" s="23">
        <v>0</v>
      </c>
    </row>
    <row r="93" spans="1:9" ht="38.25">
      <c r="A93" s="5" t="s">
        <v>13</v>
      </c>
      <c r="B93" s="1">
        <v>207</v>
      </c>
      <c r="C93" s="1" t="s">
        <v>68</v>
      </c>
      <c r="D93" s="7">
        <v>204</v>
      </c>
      <c r="E93" s="8" t="s">
        <v>75</v>
      </c>
      <c r="F93" s="16" t="str">
        <f t="shared" si="2"/>
        <v>207204VIT D3 ( 25-OH)</v>
      </c>
      <c r="G93" s="9">
        <v>76400</v>
      </c>
      <c r="H93" s="11" t="s">
        <v>133</v>
      </c>
      <c r="I93" s="23">
        <v>1</v>
      </c>
    </row>
    <row r="94" spans="1:9" ht="38.25">
      <c r="A94" s="5" t="s">
        <v>13</v>
      </c>
      <c r="B94" s="1">
        <v>207</v>
      </c>
      <c r="C94" s="1" t="s">
        <v>68</v>
      </c>
      <c r="D94" s="7">
        <v>249</v>
      </c>
      <c r="E94" s="8" t="s">
        <v>110</v>
      </c>
      <c r="F94" s="16" t="str">
        <f t="shared" si="2"/>
        <v>207249Anti HCV reagens</v>
      </c>
      <c r="G94" s="9">
        <v>53040</v>
      </c>
      <c r="H94" s="11" t="s">
        <v>133</v>
      </c>
      <c r="I94" s="23">
        <v>1</v>
      </c>
    </row>
    <row r="95" spans="1:9" ht="38.25">
      <c r="A95" s="5" t="s">
        <v>13</v>
      </c>
      <c r="B95" s="1">
        <v>207</v>
      </c>
      <c r="C95" s="1" t="s">
        <v>68</v>
      </c>
      <c r="D95" s="7">
        <v>250</v>
      </c>
      <c r="E95" s="8" t="s">
        <v>111</v>
      </c>
      <c r="F95" s="16" t="str">
        <f t="shared" si="2"/>
        <v>207250Anti HCV kalibrator</v>
      </c>
      <c r="G95" s="9">
        <v>16850</v>
      </c>
      <c r="H95" s="11" t="s">
        <v>133</v>
      </c>
      <c r="I95" s="23">
        <v>1</v>
      </c>
    </row>
    <row r="96" spans="1:9" ht="38.25">
      <c r="A96" s="5" t="s">
        <v>13</v>
      </c>
      <c r="B96" s="1">
        <v>207</v>
      </c>
      <c r="C96" s="1" t="s">
        <v>68</v>
      </c>
      <c r="D96" s="2">
        <v>251</v>
      </c>
      <c r="E96" s="8" t="s">
        <v>112</v>
      </c>
      <c r="F96" s="16" t="str">
        <f t="shared" si="2"/>
        <v>207251Anti HCV kontrola</v>
      </c>
      <c r="G96" s="9">
        <v>16850</v>
      </c>
      <c r="H96" s="11" t="s">
        <v>133</v>
      </c>
      <c r="I96" s="23">
        <v>1</v>
      </c>
    </row>
    <row r="97" spans="1:9" ht="38.25">
      <c r="A97" s="5" t="s">
        <v>13</v>
      </c>
      <c r="B97" s="1">
        <v>207</v>
      </c>
      <c r="C97" s="1" t="s">
        <v>68</v>
      </c>
      <c r="D97" s="2">
        <v>252</v>
      </c>
      <c r="E97" s="8" t="s">
        <v>113</v>
      </c>
      <c r="F97" s="16" t="str">
        <f t="shared" si="2"/>
        <v>207252HIV Ag/At COMBO reagens</v>
      </c>
      <c r="G97" s="9">
        <v>49140</v>
      </c>
      <c r="H97" s="11" t="s">
        <v>133</v>
      </c>
      <c r="I97" s="23">
        <v>1</v>
      </c>
    </row>
    <row r="98" spans="1:9" ht="38.25">
      <c r="A98" s="5" t="s">
        <v>13</v>
      </c>
      <c r="B98" s="1">
        <v>207</v>
      </c>
      <c r="C98" s="1" t="s">
        <v>68</v>
      </c>
      <c r="D98" s="2">
        <v>253</v>
      </c>
      <c r="E98" s="8" t="s">
        <v>114</v>
      </c>
      <c r="F98" s="16" t="str">
        <f t="shared" ref="F98:F106" si="3">B98&amp;D98&amp;E98</f>
        <v>207253HIV Ag/At COMBO kalibrator</v>
      </c>
      <c r="G98" s="9">
        <v>16850</v>
      </c>
      <c r="H98" s="11" t="s">
        <v>133</v>
      </c>
      <c r="I98" s="23">
        <v>1</v>
      </c>
    </row>
    <row r="99" spans="1:9" ht="38.25">
      <c r="A99" s="5" t="s">
        <v>13</v>
      </c>
      <c r="B99" s="1">
        <v>207</v>
      </c>
      <c r="C99" s="1" t="s">
        <v>68</v>
      </c>
      <c r="D99" s="2">
        <v>254</v>
      </c>
      <c r="E99" s="8" t="s">
        <v>115</v>
      </c>
      <c r="F99" s="16" t="str">
        <f t="shared" si="3"/>
        <v>207254HIV Ag/AT COMBO kontrola</v>
      </c>
      <c r="G99" s="9">
        <v>16850</v>
      </c>
      <c r="H99" s="11" t="s">
        <v>133</v>
      </c>
      <c r="I99" s="23">
        <v>1</v>
      </c>
    </row>
    <row r="100" spans="1:9" ht="38.25">
      <c r="A100" s="5" t="s">
        <v>13</v>
      </c>
      <c r="B100" s="1">
        <v>207</v>
      </c>
      <c r="C100" s="1" t="s">
        <v>68</v>
      </c>
      <c r="D100" s="2">
        <v>261</v>
      </c>
      <c r="E100" s="8" t="s">
        <v>116</v>
      </c>
      <c r="F100" s="16" t="str">
        <f t="shared" si="3"/>
        <v>207261SYPHILIS TP reagens</v>
      </c>
      <c r="G100" s="9">
        <v>21060</v>
      </c>
      <c r="H100" s="11" t="s">
        <v>133</v>
      </c>
      <c r="I100" s="23">
        <v>1</v>
      </c>
    </row>
    <row r="101" spans="1:9" ht="38.25">
      <c r="A101" s="5" t="s">
        <v>13</v>
      </c>
      <c r="B101" s="1">
        <v>207</v>
      </c>
      <c r="C101" s="1" t="s">
        <v>68</v>
      </c>
      <c r="D101" s="2">
        <v>262</v>
      </c>
      <c r="E101" s="8" t="s">
        <v>117</v>
      </c>
      <c r="F101" s="16" t="str">
        <f t="shared" si="3"/>
        <v>207262SYPHILIS TP kalibrator</v>
      </c>
      <c r="G101" s="9">
        <v>16850</v>
      </c>
      <c r="H101" s="11" t="s">
        <v>133</v>
      </c>
      <c r="I101" s="23">
        <v>1</v>
      </c>
    </row>
    <row r="102" spans="1:9" ht="38.25">
      <c r="A102" s="5" t="s">
        <v>13</v>
      </c>
      <c r="B102" s="1">
        <v>207</v>
      </c>
      <c r="C102" s="1" t="s">
        <v>68</v>
      </c>
      <c r="D102" s="2">
        <v>263</v>
      </c>
      <c r="E102" s="8" t="s">
        <v>118</v>
      </c>
      <c r="F102" s="16" t="str">
        <f t="shared" si="3"/>
        <v>207263SYPHILIS TP kontrola</v>
      </c>
      <c r="G102" s="9">
        <v>16850</v>
      </c>
      <c r="H102" s="11" t="s">
        <v>133</v>
      </c>
      <c r="I102" s="23">
        <v>1</v>
      </c>
    </row>
    <row r="103" spans="1:9" ht="38.25">
      <c r="A103" s="5" t="s">
        <v>13</v>
      </c>
      <c r="B103" s="1">
        <v>207</v>
      </c>
      <c r="C103" s="1" t="s">
        <v>68</v>
      </c>
      <c r="D103" s="7">
        <v>264</v>
      </c>
      <c r="E103" s="8" t="s">
        <v>119</v>
      </c>
      <c r="F103" s="16" t="str">
        <f t="shared" si="3"/>
        <v>207264HBSAG QUAL. II  reagens</v>
      </c>
      <c r="G103" s="9">
        <v>48360</v>
      </c>
      <c r="H103" s="11" t="s">
        <v>133</v>
      </c>
      <c r="I103" s="23">
        <v>1</v>
      </c>
    </row>
    <row r="104" spans="1:9" ht="38.25">
      <c r="A104" s="5" t="s">
        <v>13</v>
      </c>
      <c r="B104" s="1">
        <v>207</v>
      </c>
      <c r="C104" s="1" t="s">
        <v>68</v>
      </c>
      <c r="D104" s="7">
        <v>265</v>
      </c>
      <c r="E104" s="8" t="s">
        <v>120</v>
      </c>
      <c r="F104" s="16" t="str">
        <f t="shared" si="3"/>
        <v>207265HBSAG QUALI. II kalibrator</v>
      </c>
      <c r="G104" s="9">
        <v>21060</v>
      </c>
      <c r="H104" s="11" t="s">
        <v>133</v>
      </c>
      <c r="I104" s="23">
        <v>1</v>
      </c>
    </row>
    <row r="105" spans="1:9" ht="38.25">
      <c r="A105" s="5" t="s">
        <v>13</v>
      </c>
      <c r="B105" s="1">
        <v>207</v>
      </c>
      <c r="C105" s="1" t="s">
        <v>68</v>
      </c>
      <c r="D105" s="7">
        <v>266</v>
      </c>
      <c r="E105" s="8" t="s">
        <v>121</v>
      </c>
      <c r="F105" s="16" t="str">
        <f t="shared" si="3"/>
        <v>207266HBSAG QUALI.II kontrola</v>
      </c>
      <c r="G105" s="9">
        <v>21060</v>
      </c>
      <c r="H105" s="11" t="s">
        <v>133</v>
      </c>
      <c r="I105" s="23">
        <v>1</v>
      </c>
    </row>
    <row r="106" spans="1:9" ht="38.25">
      <c r="A106" s="5" t="s">
        <v>13</v>
      </c>
      <c r="B106" s="1">
        <v>207</v>
      </c>
      <c r="C106" s="1" t="s">
        <v>68</v>
      </c>
      <c r="D106" s="7">
        <v>269</v>
      </c>
      <c r="E106" s="8" t="s">
        <v>76</v>
      </c>
      <c r="F106" s="16" t="str">
        <f t="shared" si="3"/>
        <v xml:space="preserve">207269Pomoćni rastvor Wash Buffer  </v>
      </c>
      <c r="G106" s="9">
        <v>8745</v>
      </c>
      <c r="H106" s="11" t="s">
        <v>133</v>
      </c>
      <c r="I106" s="23">
        <v>2</v>
      </c>
    </row>
    <row r="107" spans="1:9" ht="38.25">
      <c r="A107" s="5" t="s">
        <v>13</v>
      </c>
      <c r="B107" s="1">
        <v>207</v>
      </c>
      <c r="C107" s="1" t="s">
        <v>68</v>
      </c>
      <c r="D107" s="19">
        <v>240</v>
      </c>
      <c r="E107" s="20" t="s">
        <v>135</v>
      </c>
      <c r="F107" s="20" t="s">
        <v>136</v>
      </c>
      <c r="G107" s="21">
        <v>105000</v>
      </c>
      <c r="H107" s="11" t="s">
        <v>133</v>
      </c>
      <c r="I107" s="23">
        <v>5</v>
      </c>
    </row>
    <row r="108" spans="1:9" ht="38.25">
      <c r="A108" s="5" t="s">
        <v>13</v>
      </c>
      <c r="B108" s="1">
        <v>207</v>
      </c>
      <c r="C108" s="1" t="s">
        <v>68</v>
      </c>
      <c r="D108" s="19">
        <v>140</v>
      </c>
      <c r="E108" s="20" t="s">
        <v>137</v>
      </c>
      <c r="F108" s="20" t="s">
        <v>138</v>
      </c>
      <c r="G108" s="21">
        <v>42000</v>
      </c>
      <c r="H108" s="11" t="s">
        <v>133</v>
      </c>
      <c r="I108" s="23">
        <v>5</v>
      </c>
    </row>
    <row r="109" spans="1:9" ht="38.25">
      <c r="A109" s="5" t="s">
        <v>13</v>
      </c>
      <c r="B109" s="1">
        <v>207</v>
      </c>
      <c r="C109" s="1" t="s">
        <v>68</v>
      </c>
      <c r="D109" s="19">
        <v>229</v>
      </c>
      <c r="E109" s="20" t="s">
        <v>34</v>
      </c>
      <c r="F109" s="20" t="s">
        <v>139</v>
      </c>
      <c r="G109" s="21">
        <v>46656</v>
      </c>
      <c r="H109" s="11" t="s">
        <v>133</v>
      </c>
      <c r="I109" s="23">
        <v>6</v>
      </c>
    </row>
    <row r="110" spans="1:9" ht="38.25">
      <c r="A110" s="5" t="s">
        <v>13</v>
      </c>
      <c r="B110" s="1">
        <v>207</v>
      </c>
      <c r="C110" s="1" t="s">
        <v>68</v>
      </c>
      <c r="D110" s="19">
        <v>161</v>
      </c>
      <c r="E110" s="20" t="s">
        <v>140</v>
      </c>
      <c r="F110" s="20" t="s">
        <v>141</v>
      </c>
      <c r="G110" s="21">
        <v>42900</v>
      </c>
      <c r="H110" s="11" t="s">
        <v>133</v>
      </c>
      <c r="I110" s="23">
        <v>6</v>
      </c>
    </row>
    <row r="111" spans="1:9">
      <c r="A111"/>
      <c r="G111"/>
      <c r="H111"/>
    </row>
    <row r="112" spans="1:9">
      <c r="A112"/>
      <c r="G112"/>
      <c r="H112"/>
    </row>
    <row r="113" spans="1:8">
      <c r="A113"/>
      <c r="G113"/>
      <c r="H113"/>
    </row>
    <row r="114" spans="1:8">
      <c r="A114"/>
      <c r="G114"/>
      <c r="H114"/>
    </row>
    <row r="115" spans="1:8">
      <c r="A115"/>
      <c r="G115"/>
      <c r="H115"/>
    </row>
    <row r="116" spans="1:8">
      <c r="A116"/>
      <c r="G116"/>
      <c r="H116"/>
    </row>
    <row r="117" spans="1:8">
      <c r="A117"/>
      <c r="G117"/>
      <c r="H117"/>
    </row>
    <row r="118" spans="1:8">
      <c r="A118"/>
      <c r="G118"/>
      <c r="H118"/>
    </row>
  </sheetData>
  <autoFilter ref="A1:I110" xr:uid="{1D665ACD-4BAC-418E-AFB6-47AD32D49442}"/>
  <sortState ref="A2:H118">
    <sortCondition ref="B2:B118"/>
    <sortCondition ref="D2:D11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2020-11-14T10:47:41Z</dcterms:modified>
</cp:coreProperties>
</file>