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os.lazic\Desktop\NOVO\"/>
    </mc:Choice>
  </mc:AlternateContent>
  <xr:revisionPtr revIDLastSave="0" documentId="13_ncr:1_{1E6A6DF8-F5E0-44C7-B5A6-A3DDDEAA08F2}" xr6:coauthVersionLast="36" xr6:coauthVersionMax="36" xr10:uidLastSave="{00000000-0000-0000-0000-000000000000}"/>
  <bookViews>
    <workbookView xWindow="0" yWindow="0" windowWidth="28800" windowHeight="12225" xr2:uid="{11E8B82E-8928-48E9-9503-3E563B759AF0}"/>
  </bookViews>
  <sheets>
    <sheet name="III kvartal" sheetId="6" r:id="rId1"/>
  </sheets>
  <definedNames>
    <definedName name="_xlnm._FilterDatabase" localSheetId="0" hidden="1">'III kvartal'!$A$1:$I$164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6" l="1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2" i="6"/>
</calcChain>
</file>

<file path=xl/sharedStrings.xml><?xml version="1.0" encoding="utf-8"?>
<sst xmlns="http://schemas.openxmlformats.org/spreadsheetml/2006/main" count="660" uniqueCount="190">
  <si>
    <t>Назив здравствене установе</t>
  </si>
  <si>
    <t>Број партије</t>
  </si>
  <si>
    <t>Назив партије</t>
  </si>
  <si>
    <t>Број ставке</t>
  </si>
  <si>
    <t>Назив ставке</t>
  </si>
  <si>
    <t>ЈЕДИНИЧНА ЦЕНА</t>
  </si>
  <si>
    <t>Испоручилац</t>
  </si>
  <si>
    <t>Yunicom d.o.o</t>
  </si>
  <si>
    <t xml:space="preserve">HCG test </t>
  </si>
  <si>
    <t xml:space="preserve">Brahams procalcitonin                  </t>
  </si>
  <si>
    <t>AFP</t>
  </si>
  <si>
    <t>Ca 15-3</t>
  </si>
  <si>
    <t>CEA</t>
  </si>
  <si>
    <t>Interlab Exim I Eurodijagnostika</t>
  </si>
  <si>
    <t xml:space="preserve">Alfa-amylase </t>
  </si>
  <si>
    <t>ALT</t>
  </si>
  <si>
    <t>AST</t>
  </si>
  <si>
    <t>Bilirubin direktni</t>
  </si>
  <si>
    <t>Bilirubin ukupni</t>
  </si>
  <si>
    <t>CK-NAC</t>
  </si>
  <si>
    <t xml:space="preserve">CRP </t>
  </si>
  <si>
    <t>CRP kalibrator 5-nivoa</t>
  </si>
  <si>
    <t xml:space="preserve">Diacal  Auto  </t>
  </si>
  <si>
    <t xml:space="preserve">Diacon N (kontrolni  serum normal) </t>
  </si>
  <si>
    <t xml:space="preserve">Diacon P (kontrolni serum abnormal) </t>
  </si>
  <si>
    <t xml:space="preserve">Extra Washing Solution </t>
  </si>
  <si>
    <t>Fosfor</t>
  </si>
  <si>
    <t>Gluk. iz kapil.krvi</t>
  </si>
  <si>
    <t>Kalijum</t>
  </si>
  <si>
    <t>Kalijum standard set, 2 nivoa</t>
  </si>
  <si>
    <t xml:space="preserve">Kreatinine mod. Jaffe  </t>
  </si>
  <si>
    <t xml:space="preserve">LDH –P  opt.DGKC </t>
  </si>
  <si>
    <t>Na Standard set, 2 nivoa</t>
  </si>
  <si>
    <t>Natrijum</t>
  </si>
  <si>
    <t>Urea</t>
  </si>
  <si>
    <t>HbA1c</t>
  </si>
  <si>
    <t>Glukoza</t>
  </si>
  <si>
    <t>Mokraćna kiselina</t>
  </si>
  <si>
    <t>Trigliceridi</t>
  </si>
  <si>
    <t>Promedia d.o.o</t>
  </si>
  <si>
    <t>D-dimer exclusion II</t>
  </si>
  <si>
    <t>Superlab d.o.o</t>
  </si>
  <si>
    <t>Vicor d.o.o</t>
  </si>
  <si>
    <t xml:space="preserve">CRP kontrola Low </t>
  </si>
  <si>
    <t>Tensioactive solution</t>
  </si>
  <si>
    <t>High sensitive troponin I</t>
  </si>
  <si>
    <t xml:space="preserve">QCV test </t>
  </si>
  <si>
    <t>NT pro BNP</t>
  </si>
  <si>
    <t>Euromedicina d.o.o</t>
  </si>
  <si>
    <t>CA 19-9</t>
  </si>
  <si>
    <t xml:space="preserve">Fibrinogen reagens </t>
  </si>
  <si>
    <t xml:space="preserve">Imidazol pufer </t>
  </si>
  <si>
    <t>Albumin</t>
  </si>
  <si>
    <t>Holesterol ukupni</t>
  </si>
  <si>
    <t>Technoplastin HIS - PT iz venskog uzorka</t>
  </si>
  <si>
    <t>CBC Timepac with defoamer (cyanidefree)</t>
  </si>
  <si>
    <t xml:space="preserve"> Diff Timepac with Perox Sheath</t>
  </si>
  <si>
    <t>Perox Sheath</t>
  </si>
  <si>
    <t>Sheath Rinse</t>
  </si>
  <si>
    <t>EZ Wash</t>
  </si>
  <si>
    <t>ADVIA Centaur TSH3-ultra</t>
  </si>
  <si>
    <t>ADVIA Centaur FT4</t>
  </si>
  <si>
    <t>ADVIA Centaur Anti-TPO</t>
  </si>
  <si>
    <t>ADVIA Centaur tPSA</t>
  </si>
  <si>
    <t>ADVIA Centaur Ferritin</t>
  </si>
  <si>
    <t>ADVIA Centaur Calibrator O (aTPO)</t>
  </si>
  <si>
    <t>ADVIA Centaur Calibrator C (VB12, Ferritin)</t>
  </si>
  <si>
    <t>ADVIA Centaur APW1</t>
  </si>
  <si>
    <t>ADVIA Centaur Anti-TPO Control 1, 2</t>
  </si>
  <si>
    <t>ADVIA Centaur Wash 1</t>
  </si>
  <si>
    <t>ADVIA Centaur Cleaning solution</t>
  </si>
  <si>
    <t>Kit, Sample Tips</t>
  </si>
  <si>
    <t>ADVIA Centaur Reagent A and B</t>
  </si>
  <si>
    <t xml:space="preserve">Küvetten </t>
  </si>
  <si>
    <t>Alkalna fosfataza DEA</t>
  </si>
  <si>
    <t>Diluent M58</t>
  </si>
  <si>
    <t>Lyser LEO II M58</t>
  </si>
  <si>
    <t>Lyser LBA</t>
  </si>
  <si>
    <t xml:space="preserve">Probe cleanser </t>
  </si>
  <si>
    <t>Control blood 5-diff Normal, Low, High</t>
  </si>
  <si>
    <t>Ca-Chloride 25 mmol 100ml</t>
  </si>
  <si>
    <t>ADVIA Centaur Anti-TG Control 1, 2</t>
  </si>
  <si>
    <t>Trake za urin</t>
  </si>
  <si>
    <t>Universal card  4000 test</t>
  </si>
  <si>
    <t>ADVIA Centaur Progesterone</t>
  </si>
  <si>
    <t>ADVIA Centaur Prolactin</t>
  </si>
  <si>
    <t>ADVIA Centaur Insulin</t>
  </si>
  <si>
    <t>ADVIA Centaur® PCT</t>
  </si>
  <si>
    <t>ADVIA Centaur Testosterone II</t>
  </si>
  <si>
    <t>ADVIA Centaur LH</t>
  </si>
  <si>
    <t xml:space="preserve">ADVIA Centaur Calibrator 30 (Enhanced Estradiol) </t>
  </si>
  <si>
    <t>Siron LS aPTT</t>
  </si>
  <si>
    <t>Coagulation control N for Ceveron</t>
  </si>
  <si>
    <t>Coagulation control A  for Ceveron</t>
  </si>
  <si>
    <t>AK Calibrant</t>
  </si>
  <si>
    <t>Coagulation Reference 5x1 ml for Ceveron</t>
  </si>
  <si>
    <t>Ceveron Cleaning Solution 750ml</t>
  </si>
  <si>
    <t>Ceveron Cleaning Sol. 3% 25ml</t>
  </si>
  <si>
    <t>Ceveron Wash Solution 30ml</t>
  </si>
  <si>
    <t>Ceveron Wash Solution 750ml</t>
  </si>
  <si>
    <t>Cuvette segments 50x12 racks</t>
  </si>
  <si>
    <t>CA 125</t>
  </si>
  <si>
    <t>ADVIA Centaur enhanced T3</t>
  </si>
  <si>
    <t>ADVIA Centaur FSH</t>
  </si>
  <si>
    <t xml:space="preserve">ADVIA Centaur iPTH assay </t>
  </si>
  <si>
    <t>ADVIA Centaur Calibrator B (Digoxin, FSH, LH, Prolactin, ThCG, TSH)</t>
  </si>
  <si>
    <t>ADVIA Centaur Calibrator A (FT3, FT4, T3, T4, T-Up)</t>
  </si>
  <si>
    <t>ADVIA Centaur Calibrator E (Cortisol, Progesterone, Testosterone)</t>
  </si>
  <si>
    <t>ADVIA Centaur Calibrator Q (PSA)</t>
  </si>
  <si>
    <t>ADVIA Centaur Calibrator Insulin</t>
  </si>
  <si>
    <t>ADVIA Centaur Multi-Diluent 1 (Ferritin, BNP, CA 15-3, CA 125 II, Her-2/neu, DHEAS, FSH, LH, Prolactin, SHBG, PCT, TSH, TSH3-UL)</t>
  </si>
  <si>
    <t>ADVIA Centaur T3/T4/Vit, B12 Ancillary Reagent</t>
  </si>
  <si>
    <t>ADVIA Centaur PW4</t>
  </si>
  <si>
    <t>ADVIA Centaur APW2</t>
  </si>
  <si>
    <t>MAS Omni IMMUNE Control Level 3</t>
  </si>
  <si>
    <t>Defoamer</t>
  </si>
  <si>
    <t>ADVIA Centaur T4</t>
  </si>
  <si>
    <t>Cuvettes washing solution</t>
  </si>
  <si>
    <t>Čašice a 0,5ml</t>
  </si>
  <si>
    <t>BC-6D kontrola N,L,H</t>
  </si>
  <si>
    <t>TESTPoint Normal</t>
  </si>
  <si>
    <t>Diluent 20 l</t>
  </si>
  <si>
    <t xml:space="preserve">Rins 5,5 l </t>
  </si>
  <si>
    <t xml:space="preserve">Lyser 500 ml  </t>
  </si>
  <si>
    <t xml:space="preserve">Probe cleanser, 12x17 ml </t>
  </si>
  <si>
    <t>Kontrolna krv LNH 3x3ml</t>
  </si>
  <si>
    <t>ADVIA Centaur Enhanced Estradiol (eE2)</t>
  </si>
  <si>
    <t xml:space="preserve">ADVIA Centaur Cortisol </t>
  </si>
  <si>
    <t>ADVIA Centaur PCT Control</t>
  </si>
  <si>
    <t>ADVIA Centaur Anti-TG</t>
  </si>
  <si>
    <t>Termosenzitivni papir 50 mm</t>
  </si>
  <si>
    <t>ADVIA Centaur C-Peptid</t>
  </si>
  <si>
    <t>Calibrator C Peptide</t>
  </si>
  <si>
    <t>Kontrola za urin trake -pozitivna</t>
  </si>
  <si>
    <t>Kontrola za urin trake -negativna</t>
  </si>
  <si>
    <t>CRP kontrola High</t>
  </si>
  <si>
    <t>HbA1c kontrolni set</t>
  </si>
  <si>
    <t xml:space="preserve">HbA1c kalibrator set </t>
  </si>
  <si>
    <t>Gamma GT IFCC</t>
  </si>
  <si>
    <t>ОБ Пирот</t>
  </si>
  <si>
    <t>Lyser LH M58</t>
  </si>
  <si>
    <t>Lyser  LEO I M58</t>
  </si>
  <si>
    <t xml:space="preserve"> Diluent M-68 DS</t>
  </si>
  <si>
    <t>M-68 LH lyse</t>
  </si>
  <si>
    <t>M-68 LD lyse</t>
  </si>
  <si>
    <t>M-68 FD Dye</t>
  </si>
  <si>
    <t xml:space="preserve">M-68 LB lyse </t>
  </si>
  <si>
    <t>ADVIA Centaur cPSA</t>
  </si>
  <si>
    <t>ADVIA Centaur Calibrator 1 (aTG)</t>
  </si>
  <si>
    <t>Calibrator Y (CPSA)</t>
  </si>
  <si>
    <t>CPSA Control 1,2,3</t>
  </si>
  <si>
    <t>BGA 3</t>
  </si>
  <si>
    <t>BGA 4</t>
  </si>
  <si>
    <t>CAL 3</t>
  </si>
  <si>
    <t>CAL 4</t>
  </si>
  <si>
    <t>Kapilare za krvne gasove</t>
  </si>
  <si>
    <t xml:space="preserve">Kontrola level I (acidosis) </t>
  </si>
  <si>
    <t xml:space="preserve">Kontrola level II (Normal) </t>
  </si>
  <si>
    <t xml:space="preserve">Kontrola level III (alcalosis) </t>
  </si>
  <si>
    <t>Wash 2</t>
  </si>
  <si>
    <t>Alkohol u krvi</t>
  </si>
  <si>
    <t>Etanol kalibrator/kontrola</t>
  </si>
  <si>
    <t>HbA1c,Hemolysis reagent</t>
  </si>
  <si>
    <t>Laktati u plazmi</t>
  </si>
  <si>
    <t>Multicleaning sol</t>
  </si>
  <si>
    <t>Acid washing solution</t>
  </si>
  <si>
    <t>Ammonia, ethanol, CO2 ( kontrola nivo 1)</t>
  </si>
  <si>
    <t>Ammonia, ethanol, CO2 ( kontrola nivo 2)</t>
  </si>
  <si>
    <t>Ammonia, ethanol, CO2 kalibrator</t>
  </si>
  <si>
    <t>Gvožđe ferozin</t>
  </si>
  <si>
    <t>Kalcijum OCP</t>
  </si>
  <si>
    <t>Multikalibrator humani</t>
  </si>
  <si>
    <t>Multikontrola N humana</t>
  </si>
  <si>
    <t>Multikontrola P humana</t>
  </si>
  <si>
    <t>Ukupni proteini biuret</t>
  </si>
  <si>
    <t xml:space="preserve">Washing solution BA </t>
  </si>
  <si>
    <t xml:space="preserve">Reaction rotor </t>
  </si>
  <si>
    <t>Reagensi i potrošni materijal za aparat ADVIA 120, ADVIA 2120, ADVIA 2120i</t>
  </si>
  <si>
    <t>Reagensi i potrošni materijal za aparat Ceveron alpha, Technoclone</t>
  </si>
  <si>
    <t>Reagensi za biohemijski analizator BA400 (BioSystems)</t>
  </si>
  <si>
    <t>Reagensi i potrošni materijal za aparat Hematološki brojač  Mindray BC 5800, BC 5000, BC 5390</t>
  </si>
  <si>
    <t>Reagensi i potrošni materijal -Alifax(automatska sedimentacija) Roller 20 i Test 1</t>
  </si>
  <si>
    <t>Reagensi i potrošni materijal -Hematološki analizator MINDRAY BC 3600 za 31000 ,MINDRAY BC 1800, 3200, 3600</t>
  </si>
  <si>
    <t>Reagensi i potrošni materijal za imunohemijske analizatore model VIDAS (PC VIDAS), Mini Vidas</t>
  </si>
  <si>
    <t>Reagensi i potrošni materijal za imunohemijske analizatore model SIEMENS (Advia Centaur CP, Advia Centaur XP, Advia Centaur XPT)</t>
  </si>
  <si>
    <t>Reagensi i potrošni materijal za Insight U500</t>
  </si>
  <si>
    <t>Diacon kontrola za urine za analizatore model  Autolyzer i Autolyzer 450</t>
  </si>
  <si>
    <t>Reagensi i potrošni materijal za aparat Hematološki brojač  Mindray BC6200, Mindray  BC6800</t>
  </si>
  <si>
    <t>Reagensi i potrošni materijal za aparat ESHWEILER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</si>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</sst>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D5D5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3">
    <xf numFmtId="0" fontId="0" fillId="0" borderId="0"/>
    <xf numFmtId="0" fontId="2" fillId="0" borderId="0"/>
    <xf numFmtId="0" fontId="3" fillId="0" borderId="0"/>
    <xf numFmtId="0" fontId="5" fillId="0" borderId="0"/>
    <xf numFmtId="0" fontId="1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0" fillId="0" borderId="0"/>
    <xf numFmtId="0" fontId="8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2" applyNumberFormat="0" applyAlignment="0" applyProtection="0"/>
    <xf numFmtId="0" fontId="17" fillId="22" borderId="3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30" fillId="2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8" borderId="2" applyNumberFormat="0" applyAlignment="0" applyProtection="0"/>
    <xf numFmtId="0" fontId="24" fillId="0" borderId="7" applyNumberFormat="0" applyFill="0" applyAlignment="0" applyProtection="0"/>
    <xf numFmtId="0" fontId="25" fillId="23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9" fillId="0" borderId="0"/>
    <xf numFmtId="0" fontId="7" fillId="0" borderId="0"/>
    <xf numFmtId="0" fontId="31" fillId="0" borderId="0"/>
    <xf numFmtId="0" fontId="9" fillId="24" borderId="8" applyNumberFormat="0" applyFont="0" applyAlignment="0" applyProtection="0"/>
    <xf numFmtId="0" fontId="26" fillId="21" borderId="9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6" fillId="21" borderId="2" applyNumberFormat="0" applyAlignment="0" applyProtection="0"/>
    <xf numFmtId="0" fontId="23" fillId="8" borderId="2" applyNumberFormat="0" applyAlignment="0" applyProtection="0"/>
    <xf numFmtId="0" fontId="9" fillId="24" borderId="8" applyNumberFormat="0" applyFont="0" applyAlignment="0" applyProtection="0"/>
    <xf numFmtId="0" fontId="26" fillId="21" borderId="9" applyNumberFormat="0" applyAlignment="0" applyProtection="0"/>
    <xf numFmtId="0" fontId="27" fillId="0" borderId="10" applyNumberFormat="0" applyFill="0" applyAlignment="0" applyProtection="0"/>
    <xf numFmtId="0" fontId="12" fillId="0" borderId="0"/>
    <xf numFmtId="0" fontId="9" fillId="0" borderId="0"/>
    <xf numFmtId="0" fontId="3" fillId="0" borderId="0"/>
    <xf numFmtId="0" fontId="3" fillId="0" borderId="0"/>
    <xf numFmtId="0" fontId="8" fillId="0" borderId="0"/>
    <xf numFmtId="0" fontId="26" fillId="21" borderId="9" applyNumberFormat="0" applyAlignment="0" applyProtection="0"/>
    <xf numFmtId="0" fontId="27" fillId="0" borderId="10" applyNumberFormat="0" applyFill="0" applyAlignment="0" applyProtection="0"/>
    <xf numFmtId="0" fontId="26" fillId="21" borderId="9" applyNumberFormat="0" applyAlignment="0" applyProtection="0"/>
    <xf numFmtId="0" fontId="27" fillId="0" borderId="10" applyNumberFormat="0" applyFill="0" applyAlignment="0" applyProtection="0"/>
    <xf numFmtId="0" fontId="23" fillId="8" borderId="2" applyNumberFormat="0" applyAlignment="0" applyProtection="0"/>
    <xf numFmtId="0" fontId="16" fillId="21" borderId="2" applyNumberFormat="0" applyAlignment="0" applyProtection="0"/>
    <xf numFmtId="0" fontId="26" fillId="21" borderId="9" applyNumberFormat="0" applyAlignment="0" applyProtection="0"/>
    <xf numFmtId="0" fontId="27" fillId="0" borderId="10" applyNumberFormat="0" applyFill="0" applyAlignment="0" applyProtection="0"/>
    <xf numFmtId="0" fontId="9" fillId="24" borderId="8" applyNumberFormat="0" applyFont="0" applyAlignment="0" applyProtection="0"/>
    <xf numFmtId="164" fontId="1" fillId="0" borderId="0" applyFont="0" applyFill="0" applyBorder="0" applyAlignment="0" applyProtection="0"/>
    <xf numFmtId="0" fontId="10" fillId="0" borderId="0"/>
    <xf numFmtId="0" fontId="7" fillId="0" borderId="0"/>
    <xf numFmtId="0" fontId="7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2" fillId="25" borderId="1" xfId="0" applyFont="1" applyFill="1" applyBorder="1" applyAlignment="1">
      <alignment horizontal="center" vertical="center" wrapText="1"/>
    </xf>
    <xf numFmtId="0" fontId="32" fillId="25" borderId="1" xfId="1" applyFont="1" applyFill="1" applyBorder="1" applyAlignment="1">
      <alignment horizontal="center" vertical="center" wrapText="1"/>
    </xf>
    <xf numFmtId="0" fontId="32" fillId="25" borderId="11" xfId="1" applyFont="1" applyFill="1" applyBorder="1" applyAlignment="1">
      <alignment horizontal="center" vertical="center" wrapText="1"/>
    </xf>
    <xf numFmtId="4" fontId="32" fillId="25" borderId="1" xfId="1" applyNumberFormat="1" applyFont="1" applyFill="1" applyBorder="1" applyAlignment="1">
      <alignment horizontal="center" vertical="center" wrapText="1"/>
    </xf>
    <xf numFmtId="1" fontId="4" fillId="25" borderId="1" xfId="0" applyNumberFormat="1" applyFont="1" applyFill="1" applyBorder="1" applyAlignment="1">
      <alignment horizontal="center" vertical="center" wrapText="1"/>
    </xf>
  </cellXfs>
  <cellStyles count="103">
    <cellStyle name="20% - Accent1 2" xfId="22" xr:uid="{00000000-0005-0000-0000-000000000000}"/>
    <cellStyle name="20% - Accent2 2" xfId="23" xr:uid="{00000000-0005-0000-0000-000001000000}"/>
    <cellStyle name="20% - Accent3 2" xfId="24" xr:uid="{00000000-0005-0000-0000-000002000000}"/>
    <cellStyle name="20% - Accent4 2" xfId="25" xr:uid="{00000000-0005-0000-0000-000003000000}"/>
    <cellStyle name="20% - Accent5 2" xfId="26" xr:uid="{00000000-0005-0000-0000-000004000000}"/>
    <cellStyle name="20% - Accent6 2" xfId="27" xr:uid="{00000000-0005-0000-0000-000005000000}"/>
    <cellStyle name="40% - Accent1 2" xfId="28" xr:uid="{00000000-0005-0000-0000-000006000000}"/>
    <cellStyle name="40% - Accent2 2" xfId="29" xr:uid="{00000000-0005-0000-0000-000007000000}"/>
    <cellStyle name="40% - Accent3 2" xfId="30" xr:uid="{00000000-0005-0000-0000-000008000000}"/>
    <cellStyle name="40% - Accent4 2" xfId="31" xr:uid="{00000000-0005-0000-0000-000009000000}"/>
    <cellStyle name="40% - Accent5 2" xfId="32" xr:uid="{00000000-0005-0000-0000-00000A000000}"/>
    <cellStyle name="40% - Accent6 2" xfId="33" xr:uid="{00000000-0005-0000-0000-00000B000000}"/>
    <cellStyle name="60% - Accent1 2" xfId="34" xr:uid="{00000000-0005-0000-0000-00000C000000}"/>
    <cellStyle name="60% - Accent2 2" xfId="35" xr:uid="{00000000-0005-0000-0000-00000D000000}"/>
    <cellStyle name="60% - Accent3 2" xfId="36" xr:uid="{00000000-0005-0000-0000-00000E000000}"/>
    <cellStyle name="60% - Accent4 2" xfId="37" xr:uid="{00000000-0005-0000-0000-00000F000000}"/>
    <cellStyle name="60% - Accent5 2" xfId="38" xr:uid="{00000000-0005-0000-0000-000010000000}"/>
    <cellStyle name="60% - Accent6 2" xfId="39" xr:uid="{00000000-0005-0000-0000-000011000000}"/>
    <cellStyle name="Accent1 2" xfId="40" xr:uid="{00000000-0005-0000-0000-000012000000}"/>
    <cellStyle name="Accent2 2" xfId="41" xr:uid="{00000000-0005-0000-0000-000013000000}"/>
    <cellStyle name="Accent3 2" xfId="42" xr:uid="{00000000-0005-0000-0000-000014000000}"/>
    <cellStyle name="Accent4 2" xfId="43" xr:uid="{00000000-0005-0000-0000-000015000000}"/>
    <cellStyle name="Accent5 2" xfId="44" xr:uid="{00000000-0005-0000-0000-000016000000}"/>
    <cellStyle name="Accent6 2" xfId="45" xr:uid="{00000000-0005-0000-0000-000017000000}"/>
    <cellStyle name="Bad 2" xfId="46" xr:uid="{00000000-0005-0000-0000-000018000000}"/>
    <cellStyle name="Calculation 2" xfId="47" xr:uid="{00000000-0005-0000-0000-000019000000}"/>
    <cellStyle name="Calculation 2 2" xfId="72" xr:uid="{00000000-0005-0000-0000-00001A000000}"/>
    <cellStyle name="Calculation 2 3" xfId="87" xr:uid="{00000000-0005-0000-0000-00001B000000}"/>
    <cellStyle name="Check Cell 2" xfId="48" xr:uid="{00000000-0005-0000-0000-00001C000000}"/>
    <cellStyle name="Comma 3" xfId="20" xr:uid="{00000000-0005-0000-0000-00001D000000}"/>
    <cellStyle name="Comma 3 2" xfId="91" xr:uid="{00000000-0005-0000-0000-00001E000000}"/>
    <cellStyle name="Comma 3 3" xfId="102" xr:uid="{00000000-0005-0000-0000-00001F000000}"/>
    <cellStyle name="Excel Built-in Normal" xfId="3" xr:uid="{9E369823-E3F8-433B-A31C-D839FEDD821C}"/>
    <cellStyle name="Excel Built-in Normal 2" xfId="49" xr:uid="{00000000-0005-0000-0000-000021000000}"/>
    <cellStyle name="Excel Built-in Normal 2 2" xfId="92" xr:uid="{00000000-0005-0000-0000-000022000000}"/>
    <cellStyle name="Excel Built-in Normal 3" xfId="10" xr:uid="{00000000-0005-0000-0000-000020000000}"/>
    <cellStyle name="Explanatory Text 2" xfId="50" xr:uid="{00000000-0005-0000-0000-000023000000}"/>
    <cellStyle name="Good 2" xfId="51" xr:uid="{00000000-0005-0000-0000-000024000000}"/>
    <cellStyle name="Good 3" xfId="52" xr:uid="{00000000-0005-0000-0000-000025000000}"/>
    <cellStyle name="Heading 1 2" xfId="53" xr:uid="{00000000-0005-0000-0000-000026000000}"/>
    <cellStyle name="Heading 2 2" xfId="54" xr:uid="{00000000-0005-0000-0000-000027000000}"/>
    <cellStyle name="Heading 3 2" xfId="55" xr:uid="{00000000-0005-0000-0000-000028000000}"/>
    <cellStyle name="Heading 4 2" xfId="56" xr:uid="{00000000-0005-0000-0000-000029000000}"/>
    <cellStyle name="Input 2" xfId="57" xr:uid="{00000000-0005-0000-0000-00002A000000}"/>
    <cellStyle name="Input 2 2" xfId="73" xr:uid="{00000000-0005-0000-0000-00002B000000}"/>
    <cellStyle name="Input 2 3" xfId="86" xr:uid="{00000000-0005-0000-0000-00002C000000}"/>
    <cellStyle name="Linked Cell 2" xfId="58" xr:uid="{00000000-0005-0000-0000-00002D000000}"/>
    <cellStyle name="Neutral 2" xfId="59" xr:uid="{00000000-0005-0000-0000-00002E000000}"/>
    <cellStyle name="Normal" xfId="0" builtinId="0"/>
    <cellStyle name="Normal 10" xfId="15" xr:uid="{00000000-0005-0000-0000-000030000000}"/>
    <cellStyle name="Normal 11" xfId="19" xr:uid="{00000000-0005-0000-0000-000031000000}"/>
    <cellStyle name="Normal 13" xfId="17" xr:uid="{00000000-0005-0000-0000-000032000000}"/>
    <cellStyle name="Normal 13 2" xfId="93" xr:uid="{00000000-0005-0000-0000-000033000000}"/>
    <cellStyle name="Normal 13 3" xfId="101" xr:uid="{00000000-0005-0000-0000-000034000000}"/>
    <cellStyle name="Normal 16" xfId="16" xr:uid="{00000000-0005-0000-0000-000035000000}"/>
    <cellStyle name="Normal 2" xfId="18" xr:uid="{00000000-0005-0000-0000-000036000000}"/>
    <cellStyle name="Normal 2 16" xfId="4" xr:uid="{7D50942D-9B57-4301-A99C-6894C052843B}"/>
    <cellStyle name="Normal 2 17" xfId="7" xr:uid="{00000000-0005-0000-0000-000038000000}"/>
    <cellStyle name="Normal 2 18" xfId="14" xr:uid="{00000000-0005-0000-0000-000039000000}"/>
    <cellStyle name="Normal 2 18 2" xfId="94" xr:uid="{00000000-0005-0000-0000-00003A000000}"/>
    <cellStyle name="Normal 2 18 3" xfId="100" xr:uid="{00000000-0005-0000-0000-00003B000000}"/>
    <cellStyle name="Normal 2 2" xfId="61" xr:uid="{00000000-0005-0000-0000-00003C000000}"/>
    <cellStyle name="Normal 2 2 2" xfId="78" xr:uid="{00000000-0005-0000-0000-00003D000000}"/>
    <cellStyle name="Normal 2 3" xfId="60" xr:uid="{00000000-0005-0000-0000-00003E000000}"/>
    <cellStyle name="Normal 2 3 2" xfId="95" xr:uid="{00000000-0005-0000-0000-00003F000000}"/>
    <cellStyle name="Normal 2 4" xfId="77" xr:uid="{00000000-0005-0000-0000-000040000000}"/>
    <cellStyle name="Normal 3" xfId="9" xr:uid="{00000000-0005-0000-0000-000041000000}"/>
    <cellStyle name="Normal 3 2" xfId="2" xr:uid="{073C43F4-C74C-43F0-A200-3ED751EF3BF8}"/>
    <cellStyle name="Normal 3 2 2" xfId="96" xr:uid="{00000000-0005-0000-0000-000043000000}"/>
    <cellStyle name="Normal 4" xfId="12" xr:uid="{00000000-0005-0000-0000-000044000000}"/>
    <cellStyle name="Normal 4 2" xfId="62" xr:uid="{00000000-0005-0000-0000-000045000000}"/>
    <cellStyle name="Normal 4 2 2" xfId="80" xr:uid="{00000000-0005-0000-0000-000046000000}"/>
    <cellStyle name="Normal 4 3" xfId="79" xr:uid="{00000000-0005-0000-0000-000047000000}"/>
    <cellStyle name="Normal 4 3 2" xfId="97" xr:uid="{00000000-0005-0000-0000-000048000000}"/>
    <cellStyle name="Normal 5" xfId="8" xr:uid="{00000000-0005-0000-0000-000049000000}"/>
    <cellStyle name="Normal 5 2" xfId="63" xr:uid="{00000000-0005-0000-0000-00004A000000}"/>
    <cellStyle name="Normal 5 3" xfId="98" xr:uid="{00000000-0005-0000-0000-00004B000000}"/>
    <cellStyle name="Normal 6" xfId="64" xr:uid="{00000000-0005-0000-0000-00004C000000}"/>
    <cellStyle name="Normal 6 2" xfId="81" xr:uid="{00000000-0005-0000-0000-00004D000000}"/>
    <cellStyle name="Normal 7" xfId="6" xr:uid="{00000000-0005-0000-0000-00004E000000}"/>
    <cellStyle name="Normal 7 2" xfId="65" xr:uid="{00000000-0005-0000-0000-00004F000000}"/>
    <cellStyle name="Normal 8" xfId="13" xr:uid="{00000000-0005-0000-0000-000050000000}"/>
    <cellStyle name="Normal 9" xfId="21" xr:uid="{00000000-0005-0000-0000-000051000000}"/>
    <cellStyle name="Normal 9 2" xfId="99" xr:uid="{00000000-0005-0000-0000-000052000000}"/>
    <cellStyle name="Normal_Priznto djuture" xfId="1" xr:uid="{D49F07F4-0AC5-4F06-8B3A-D20F91CC5CD6}"/>
    <cellStyle name="Note 2" xfId="66" xr:uid="{00000000-0005-0000-0000-000054000000}"/>
    <cellStyle name="Note 2 2" xfId="74" xr:uid="{00000000-0005-0000-0000-000055000000}"/>
    <cellStyle name="Note 2 3" xfId="90" xr:uid="{00000000-0005-0000-0000-000056000000}"/>
    <cellStyle name="Output 2" xfId="67" xr:uid="{00000000-0005-0000-0000-000057000000}"/>
    <cellStyle name="Output 2 2" xfId="75" xr:uid="{00000000-0005-0000-0000-000058000000}"/>
    <cellStyle name="Output 2 3" xfId="82" xr:uid="{00000000-0005-0000-0000-000059000000}"/>
    <cellStyle name="Output 2 4" xfId="84" xr:uid="{00000000-0005-0000-0000-00005A000000}"/>
    <cellStyle name="Output 2 5" xfId="88" xr:uid="{00000000-0005-0000-0000-00005B000000}"/>
    <cellStyle name="Percent 2" xfId="68" xr:uid="{00000000-0005-0000-0000-00005C000000}"/>
    <cellStyle name="TableStyleLight1" xfId="5" xr:uid="{AEDB1952-9E3B-4EA2-A5CA-78843D92B0AC}"/>
    <cellStyle name="Title 2" xfId="69" xr:uid="{00000000-0005-0000-0000-00005D000000}"/>
    <cellStyle name="Total 2" xfId="70" xr:uid="{00000000-0005-0000-0000-00005E000000}"/>
    <cellStyle name="Total 2 2" xfId="76" xr:uid="{00000000-0005-0000-0000-00005F000000}"/>
    <cellStyle name="Total 2 3" xfId="83" xr:uid="{00000000-0005-0000-0000-000060000000}"/>
    <cellStyle name="Total 2 4" xfId="85" xr:uid="{00000000-0005-0000-0000-000061000000}"/>
    <cellStyle name="Total 2 5" xfId="89" xr:uid="{00000000-0005-0000-0000-000062000000}"/>
    <cellStyle name="Warning Text 2" xfId="71" xr:uid="{00000000-0005-0000-0000-000063000000}"/>
    <cellStyle name="Нормалан 2" xfId="11" xr:uid="{00000000-0005-0000-0000-000064000000}"/>
  </cellStyles>
  <dxfs count="0"/>
  <tableStyles count="0" defaultTableStyle="TableStyleMedium2" defaultPivotStyle="PivotStyleLight16"/>
  <colors>
    <mruColors>
      <color rgb="FFD5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20D2C-E965-4444-ABDB-DA25807AD3D6}">
  <dimension ref="A1:I180"/>
  <sheetViews>
    <sheetView tabSelected="1" workbookViewId="0">
      <selection activeCell="I2" sqref="I2"/>
    </sheetView>
  </sheetViews>
  <sheetFormatPr defaultRowHeight="15"/>
  <cols>
    <col min="1" max="1" width="20.85546875" style="2" customWidth="1"/>
    <col min="2" max="2" width="9.140625" style="2"/>
    <col min="3" max="3" width="38.28515625" style="2" customWidth="1"/>
    <col min="4" max="4" width="9.140625" style="2"/>
    <col min="5" max="6" width="27.5703125" style="2" customWidth="1"/>
    <col min="7" max="7" width="15.140625" style="4" customWidth="1"/>
    <col min="8" max="8" width="25.28515625" style="2" customWidth="1"/>
    <col min="9" max="9" width="12.42578125" style="2" customWidth="1"/>
  </cols>
  <sheetData>
    <row r="1" spans="1:9" ht="45">
      <c r="A1" s="10" t="s">
        <v>0</v>
      </c>
      <c r="B1" s="11" t="s">
        <v>1</v>
      </c>
      <c r="C1" s="11" t="s">
        <v>2</v>
      </c>
      <c r="D1" s="12" t="s">
        <v>3</v>
      </c>
      <c r="E1" s="12" t="s">
        <v>4</v>
      </c>
      <c r="F1" s="12"/>
      <c r="G1" s="13" t="s">
        <v>5</v>
      </c>
      <c r="H1" s="11" t="s">
        <v>6</v>
      </c>
      <c r="I1" s="11" t="s">
        <v>189</v>
      </c>
    </row>
    <row r="2" spans="1:9" ht="38.25">
      <c r="A2" s="1" t="s">
        <v>139</v>
      </c>
      <c r="B2" s="1">
        <v>14</v>
      </c>
      <c r="C2" s="1" t="s">
        <v>180</v>
      </c>
      <c r="D2" s="1">
        <v>1</v>
      </c>
      <c r="E2" s="1" t="s">
        <v>75</v>
      </c>
      <c r="F2" s="1" t="str">
        <f>B2&amp;D2&amp;E2</f>
        <v>141Diluent M58</v>
      </c>
      <c r="G2" s="3">
        <v>13100</v>
      </c>
      <c r="H2" s="1" t="s">
        <v>39</v>
      </c>
      <c r="I2" s="14">
        <v>0</v>
      </c>
    </row>
    <row r="3" spans="1:9" ht="38.25">
      <c r="A3" s="1" t="s">
        <v>139</v>
      </c>
      <c r="B3" s="1">
        <v>14</v>
      </c>
      <c r="C3" s="1" t="s">
        <v>180</v>
      </c>
      <c r="D3" s="1">
        <v>3</v>
      </c>
      <c r="E3" s="1" t="s">
        <v>76</v>
      </c>
      <c r="F3" s="1" t="str">
        <f t="shared" ref="F3:F66" si="0">B3&amp;D3&amp;E3</f>
        <v>143Lyser LEO II M58</v>
      </c>
      <c r="G3" s="3">
        <v>10900</v>
      </c>
      <c r="H3" s="1" t="s">
        <v>39</v>
      </c>
      <c r="I3" s="14">
        <v>0</v>
      </c>
    </row>
    <row r="4" spans="1:9" ht="38.25">
      <c r="A4" s="1" t="s">
        <v>139</v>
      </c>
      <c r="B4" s="1">
        <v>14</v>
      </c>
      <c r="C4" s="1" t="s">
        <v>180</v>
      </c>
      <c r="D4" s="1">
        <v>5</v>
      </c>
      <c r="E4" s="1" t="s">
        <v>77</v>
      </c>
      <c r="F4" s="1" t="str">
        <f t="shared" si="0"/>
        <v>145Lyser LBA</v>
      </c>
      <c r="G4" s="3">
        <v>12700</v>
      </c>
      <c r="H4" s="1" t="s">
        <v>39</v>
      </c>
      <c r="I4" s="14">
        <v>0</v>
      </c>
    </row>
    <row r="5" spans="1:9" ht="38.25">
      <c r="A5" s="1" t="s">
        <v>139</v>
      </c>
      <c r="B5" s="1">
        <v>14</v>
      </c>
      <c r="C5" s="1" t="s">
        <v>180</v>
      </c>
      <c r="D5" s="1">
        <v>6</v>
      </c>
      <c r="E5" s="1" t="s">
        <v>78</v>
      </c>
      <c r="F5" s="1" t="str">
        <f t="shared" si="0"/>
        <v xml:space="preserve">146Probe cleanser </v>
      </c>
      <c r="G5" s="3">
        <v>1260</v>
      </c>
      <c r="H5" s="1" t="s">
        <v>39</v>
      </c>
      <c r="I5" s="14">
        <v>2</v>
      </c>
    </row>
    <row r="6" spans="1:9" ht="38.25">
      <c r="A6" s="1" t="s">
        <v>139</v>
      </c>
      <c r="B6" s="1">
        <v>14</v>
      </c>
      <c r="C6" s="1" t="s">
        <v>180</v>
      </c>
      <c r="D6" s="1">
        <v>7</v>
      </c>
      <c r="E6" s="1" t="s">
        <v>79</v>
      </c>
      <c r="F6" s="1" t="str">
        <f t="shared" si="0"/>
        <v>147Control blood 5-diff Normal, Low, High</v>
      </c>
      <c r="G6" s="3">
        <v>17850</v>
      </c>
      <c r="H6" s="1" t="s">
        <v>39</v>
      </c>
      <c r="I6" s="14">
        <v>0</v>
      </c>
    </row>
    <row r="7" spans="1:9" ht="38.25">
      <c r="A7" s="1" t="s">
        <v>139</v>
      </c>
      <c r="B7" s="1">
        <v>14</v>
      </c>
      <c r="C7" s="1" t="s">
        <v>180</v>
      </c>
      <c r="D7" s="1">
        <v>18</v>
      </c>
      <c r="E7" s="1" t="s">
        <v>140</v>
      </c>
      <c r="F7" s="1" t="str">
        <f t="shared" si="0"/>
        <v>1418Lyser LH M58</v>
      </c>
      <c r="G7" s="3">
        <v>7990</v>
      </c>
      <c r="H7" s="1" t="s">
        <v>39</v>
      </c>
      <c r="I7" s="14">
        <v>0</v>
      </c>
    </row>
    <row r="8" spans="1:9" ht="38.25">
      <c r="A8" s="1" t="s">
        <v>139</v>
      </c>
      <c r="B8" s="1">
        <v>14</v>
      </c>
      <c r="C8" s="1" t="s">
        <v>180</v>
      </c>
      <c r="D8" s="1">
        <v>19</v>
      </c>
      <c r="E8" s="1" t="s">
        <v>141</v>
      </c>
      <c r="F8" s="1" t="str">
        <f t="shared" si="0"/>
        <v>1419Lyser  LEO I M58</v>
      </c>
      <c r="G8" s="3">
        <v>10500</v>
      </c>
      <c r="H8" s="1" t="s">
        <v>39</v>
      </c>
      <c r="I8" s="14">
        <v>2</v>
      </c>
    </row>
    <row r="9" spans="1:9" ht="38.25">
      <c r="A9" s="1" t="s">
        <v>139</v>
      </c>
      <c r="B9" s="1">
        <v>15</v>
      </c>
      <c r="C9" s="1" t="s">
        <v>187</v>
      </c>
      <c r="D9" s="1">
        <v>1</v>
      </c>
      <c r="E9" s="1" t="s">
        <v>142</v>
      </c>
      <c r="F9" s="1" t="str">
        <f t="shared" si="0"/>
        <v>151 Diluent M-68 DS</v>
      </c>
      <c r="G9" s="3">
        <v>9300</v>
      </c>
      <c r="H9" s="1" t="s">
        <v>39</v>
      </c>
      <c r="I9" s="14">
        <v>0</v>
      </c>
    </row>
    <row r="10" spans="1:9" ht="38.25">
      <c r="A10" s="1" t="s">
        <v>139</v>
      </c>
      <c r="B10" s="1">
        <v>15</v>
      </c>
      <c r="C10" s="1" t="s">
        <v>187</v>
      </c>
      <c r="D10" s="1">
        <v>5</v>
      </c>
      <c r="E10" s="1" t="s">
        <v>143</v>
      </c>
      <c r="F10" s="1" t="str">
        <f t="shared" si="0"/>
        <v>155M-68 LH lyse</v>
      </c>
      <c r="G10" s="3">
        <v>8352</v>
      </c>
      <c r="H10" s="1" t="s">
        <v>39</v>
      </c>
      <c r="I10" s="14">
        <v>1</v>
      </c>
    </row>
    <row r="11" spans="1:9" ht="38.25">
      <c r="A11" s="1" t="s">
        <v>139</v>
      </c>
      <c r="B11" s="1">
        <v>15</v>
      </c>
      <c r="C11" s="1" t="s">
        <v>187</v>
      </c>
      <c r="D11" s="1">
        <v>7</v>
      </c>
      <c r="E11" s="1" t="s">
        <v>144</v>
      </c>
      <c r="F11" s="1" t="str">
        <f t="shared" si="0"/>
        <v>157M-68 LD lyse</v>
      </c>
      <c r="G11" s="3">
        <v>8352</v>
      </c>
      <c r="H11" s="1" t="s">
        <v>39</v>
      </c>
      <c r="I11" s="14">
        <v>0</v>
      </c>
    </row>
    <row r="12" spans="1:9" ht="38.25">
      <c r="A12" s="1" t="s">
        <v>139</v>
      </c>
      <c r="B12" s="1">
        <v>15</v>
      </c>
      <c r="C12" s="1" t="s">
        <v>187</v>
      </c>
      <c r="D12" s="1">
        <v>10</v>
      </c>
      <c r="E12" s="1" t="s">
        <v>145</v>
      </c>
      <c r="F12" s="1" t="str">
        <f t="shared" si="0"/>
        <v>1510M-68 FD Dye</v>
      </c>
      <c r="G12" s="3">
        <v>8760</v>
      </c>
      <c r="H12" s="1" t="s">
        <v>39</v>
      </c>
      <c r="I12" s="14">
        <v>0</v>
      </c>
    </row>
    <row r="13" spans="1:9" ht="38.25">
      <c r="A13" s="1" t="s">
        <v>139</v>
      </c>
      <c r="B13" s="1">
        <v>15</v>
      </c>
      <c r="C13" s="1" t="s">
        <v>187</v>
      </c>
      <c r="D13" s="1">
        <v>14</v>
      </c>
      <c r="E13" s="1" t="s">
        <v>119</v>
      </c>
      <c r="F13" s="1" t="str">
        <f t="shared" si="0"/>
        <v>1514BC-6D kontrola N,L,H</v>
      </c>
      <c r="G13" s="3">
        <v>17850</v>
      </c>
      <c r="H13" s="1" t="s">
        <v>39</v>
      </c>
      <c r="I13" s="14">
        <v>0</v>
      </c>
    </row>
    <row r="14" spans="1:9" ht="38.25">
      <c r="A14" s="1" t="s">
        <v>139</v>
      </c>
      <c r="B14" s="1">
        <v>15</v>
      </c>
      <c r="C14" s="1" t="s">
        <v>187</v>
      </c>
      <c r="D14" s="1">
        <v>15</v>
      </c>
      <c r="E14" s="1" t="s">
        <v>146</v>
      </c>
      <c r="F14" s="1" t="str">
        <f t="shared" si="0"/>
        <v xml:space="preserve">1515M-68 LB lyse </v>
      </c>
      <c r="G14" s="3">
        <v>7500</v>
      </c>
      <c r="H14" s="1" t="s">
        <v>39</v>
      </c>
      <c r="I14" s="14">
        <v>0</v>
      </c>
    </row>
    <row r="15" spans="1:9" ht="38.25">
      <c r="A15" s="1" t="s">
        <v>139</v>
      </c>
      <c r="B15" s="1">
        <v>16</v>
      </c>
      <c r="C15" s="1" t="s">
        <v>181</v>
      </c>
      <c r="D15" s="1">
        <v>2</v>
      </c>
      <c r="E15" s="1" t="s">
        <v>83</v>
      </c>
      <c r="F15" s="1" t="str">
        <f t="shared" si="0"/>
        <v>162Universal card  4000 test</v>
      </c>
      <c r="G15" s="3">
        <v>124000</v>
      </c>
      <c r="H15" s="1" t="s">
        <v>39</v>
      </c>
      <c r="I15" s="14">
        <v>0</v>
      </c>
    </row>
    <row r="16" spans="1:9" ht="25.5">
      <c r="A16" s="1" t="s">
        <v>139</v>
      </c>
      <c r="B16" s="1">
        <v>24</v>
      </c>
      <c r="C16" s="1" t="s">
        <v>177</v>
      </c>
      <c r="D16" s="1">
        <v>1</v>
      </c>
      <c r="E16" s="1" t="s">
        <v>55</v>
      </c>
      <c r="F16" s="1" t="str">
        <f t="shared" si="0"/>
        <v>241CBC Timepac with defoamer (cyanidefree)</v>
      </c>
      <c r="G16" s="3">
        <v>108225</v>
      </c>
      <c r="H16" s="1" t="s">
        <v>13</v>
      </c>
      <c r="I16" s="14">
        <v>0</v>
      </c>
    </row>
    <row r="17" spans="1:9" ht="25.5">
      <c r="A17" s="1" t="s">
        <v>139</v>
      </c>
      <c r="B17" s="1">
        <v>24</v>
      </c>
      <c r="C17" s="1" t="s">
        <v>177</v>
      </c>
      <c r="D17" s="1">
        <v>2</v>
      </c>
      <c r="E17" s="1" t="s">
        <v>56</v>
      </c>
      <c r="F17" s="1" t="str">
        <f t="shared" si="0"/>
        <v>242 Diff Timepac with Perox Sheath</v>
      </c>
      <c r="G17" s="3">
        <v>86102</v>
      </c>
      <c r="H17" s="1" t="s">
        <v>13</v>
      </c>
      <c r="I17" s="14">
        <v>0</v>
      </c>
    </row>
    <row r="18" spans="1:9" ht="25.5">
      <c r="A18" s="1" t="s">
        <v>139</v>
      </c>
      <c r="B18" s="1">
        <v>24</v>
      </c>
      <c r="C18" s="1" t="s">
        <v>177</v>
      </c>
      <c r="D18" s="1">
        <v>3</v>
      </c>
      <c r="E18" s="1" t="s">
        <v>57</v>
      </c>
      <c r="F18" s="1" t="str">
        <f t="shared" si="0"/>
        <v>243Perox Sheath</v>
      </c>
      <c r="G18" s="3">
        <v>39498</v>
      </c>
      <c r="H18" s="1" t="s">
        <v>13</v>
      </c>
      <c r="I18" s="14">
        <v>0</v>
      </c>
    </row>
    <row r="19" spans="1:9" ht="25.5">
      <c r="A19" s="1" t="s">
        <v>139</v>
      </c>
      <c r="B19" s="1">
        <v>24</v>
      </c>
      <c r="C19" s="1" t="s">
        <v>177</v>
      </c>
      <c r="D19" s="1">
        <v>4</v>
      </c>
      <c r="E19" s="1" t="s">
        <v>58</v>
      </c>
      <c r="F19" s="1" t="str">
        <f t="shared" si="0"/>
        <v>244Sheath Rinse</v>
      </c>
      <c r="G19" s="3">
        <v>15426</v>
      </c>
      <c r="H19" s="1" t="s">
        <v>13</v>
      </c>
      <c r="I19" s="14">
        <v>0</v>
      </c>
    </row>
    <row r="20" spans="1:9" ht="25.5">
      <c r="A20" s="1" t="s">
        <v>139</v>
      </c>
      <c r="B20" s="1">
        <v>24</v>
      </c>
      <c r="C20" s="1" t="s">
        <v>177</v>
      </c>
      <c r="D20" s="1">
        <v>7</v>
      </c>
      <c r="E20" s="1" t="s">
        <v>59</v>
      </c>
      <c r="F20" s="1" t="str">
        <f t="shared" si="0"/>
        <v>247EZ Wash</v>
      </c>
      <c r="G20" s="3">
        <v>72403</v>
      </c>
      <c r="H20" s="1" t="s">
        <v>13</v>
      </c>
      <c r="I20" s="14">
        <v>1</v>
      </c>
    </row>
    <row r="21" spans="1:9" ht="25.5">
      <c r="A21" s="1" t="s">
        <v>139</v>
      </c>
      <c r="B21" s="1">
        <v>24</v>
      </c>
      <c r="C21" s="1" t="s">
        <v>177</v>
      </c>
      <c r="D21" s="1">
        <v>8</v>
      </c>
      <c r="E21" s="1" t="s">
        <v>115</v>
      </c>
      <c r="F21" s="1" t="str">
        <f t="shared" si="0"/>
        <v>248Defoamer</v>
      </c>
      <c r="G21" s="3">
        <v>26345</v>
      </c>
      <c r="H21" s="1" t="s">
        <v>13</v>
      </c>
      <c r="I21" s="14">
        <v>0</v>
      </c>
    </row>
    <row r="22" spans="1:9" ht="25.5">
      <c r="A22" s="1" t="s">
        <v>139</v>
      </c>
      <c r="B22" s="1">
        <v>24</v>
      </c>
      <c r="C22" s="1" t="s">
        <v>177</v>
      </c>
      <c r="D22" s="1">
        <v>10</v>
      </c>
      <c r="E22" s="1" t="s">
        <v>120</v>
      </c>
      <c r="F22" s="1" t="str">
        <f t="shared" si="0"/>
        <v>2410TESTPoint Normal</v>
      </c>
      <c r="G22" s="3">
        <v>22305</v>
      </c>
      <c r="H22" s="1" t="s">
        <v>13</v>
      </c>
      <c r="I22" s="14">
        <v>0</v>
      </c>
    </row>
    <row r="23" spans="1:9" ht="38.25">
      <c r="A23" s="1" t="s">
        <v>139</v>
      </c>
      <c r="B23" s="1">
        <v>26</v>
      </c>
      <c r="C23" s="1" t="s">
        <v>182</v>
      </c>
      <c r="D23" s="1">
        <v>1</v>
      </c>
      <c r="E23" s="1" t="s">
        <v>121</v>
      </c>
      <c r="F23" s="1" t="str">
        <f t="shared" si="0"/>
        <v>261Diluent 20 l</v>
      </c>
      <c r="G23" s="3">
        <v>5300</v>
      </c>
      <c r="H23" s="1" t="s">
        <v>48</v>
      </c>
      <c r="I23" s="14">
        <v>2</v>
      </c>
    </row>
    <row r="24" spans="1:9" ht="38.25">
      <c r="A24" s="1" t="s">
        <v>139</v>
      </c>
      <c r="B24" s="1">
        <v>26</v>
      </c>
      <c r="C24" s="1" t="s">
        <v>182</v>
      </c>
      <c r="D24" s="1">
        <v>2</v>
      </c>
      <c r="E24" s="1" t="s">
        <v>122</v>
      </c>
      <c r="F24" s="1" t="str">
        <f t="shared" si="0"/>
        <v xml:space="preserve">262Rins 5,5 l </v>
      </c>
      <c r="G24" s="3">
        <v>7900</v>
      </c>
      <c r="H24" s="1" t="s">
        <v>48</v>
      </c>
      <c r="I24" s="14">
        <v>2</v>
      </c>
    </row>
    <row r="25" spans="1:9" ht="38.25">
      <c r="A25" s="1" t="s">
        <v>139</v>
      </c>
      <c r="B25" s="1">
        <v>26</v>
      </c>
      <c r="C25" s="1" t="s">
        <v>182</v>
      </c>
      <c r="D25" s="1">
        <v>3</v>
      </c>
      <c r="E25" s="1" t="s">
        <v>123</v>
      </c>
      <c r="F25" s="1" t="str">
        <f t="shared" si="0"/>
        <v xml:space="preserve">263Lyser 500 ml  </v>
      </c>
      <c r="G25" s="3">
        <v>4780</v>
      </c>
      <c r="H25" s="1" t="s">
        <v>48</v>
      </c>
      <c r="I25" s="14">
        <v>0</v>
      </c>
    </row>
    <row r="26" spans="1:9" ht="38.25">
      <c r="A26" s="1" t="s">
        <v>139</v>
      </c>
      <c r="B26" s="1">
        <v>26</v>
      </c>
      <c r="C26" s="1" t="s">
        <v>182</v>
      </c>
      <c r="D26" s="1">
        <v>4</v>
      </c>
      <c r="E26" s="1" t="s">
        <v>124</v>
      </c>
      <c r="F26" s="1" t="str">
        <f t="shared" si="0"/>
        <v xml:space="preserve">264Probe cleanser, 12x17 ml </v>
      </c>
      <c r="G26" s="3">
        <v>3150</v>
      </c>
      <c r="H26" s="1" t="s">
        <v>48</v>
      </c>
      <c r="I26" s="14">
        <v>0</v>
      </c>
    </row>
    <row r="27" spans="1:9" ht="38.25">
      <c r="A27" s="1" t="s">
        <v>139</v>
      </c>
      <c r="B27" s="1">
        <v>26</v>
      </c>
      <c r="C27" s="1" t="s">
        <v>182</v>
      </c>
      <c r="D27" s="1">
        <v>5</v>
      </c>
      <c r="E27" s="1" t="s">
        <v>125</v>
      </c>
      <c r="F27" s="1" t="str">
        <f t="shared" si="0"/>
        <v>265Kontrolna krv LNH 3x3ml</v>
      </c>
      <c r="G27" s="3">
        <v>9450</v>
      </c>
      <c r="H27" s="1" t="s">
        <v>48</v>
      </c>
      <c r="I27" s="14">
        <v>0</v>
      </c>
    </row>
    <row r="28" spans="1:9" ht="38.25">
      <c r="A28" s="1" t="s">
        <v>139</v>
      </c>
      <c r="B28" s="1">
        <v>26</v>
      </c>
      <c r="C28" s="1" t="s">
        <v>182</v>
      </c>
      <c r="D28" s="1">
        <v>6</v>
      </c>
      <c r="E28" s="1" t="s">
        <v>130</v>
      </c>
      <c r="F28" s="1" t="str">
        <f t="shared" si="0"/>
        <v>266Termosenzitivni papir 50 mm</v>
      </c>
      <c r="G28" s="3">
        <v>130</v>
      </c>
      <c r="H28" s="1" t="s">
        <v>48</v>
      </c>
      <c r="I28" s="14">
        <v>0</v>
      </c>
    </row>
    <row r="29" spans="1:9" ht="25.5">
      <c r="A29" s="1" t="s">
        <v>139</v>
      </c>
      <c r="B29" s="1">
        <v>37</v>
      </c>
      <c r="C29" s="1" t="s">
        <v>178</v>
      </c>
      <c r="D29" s="1">
        <v>1</v>
      </c>
      <c r="E29" s="1" t="s">
        <v>54</v>
      </c>
      <c r="F29" s="1" t="str">
        <f t="shared" si="0"/>
        <v>371Technoplastin HIS - PT iz venskog uzorka</v>
      </c>
      <c r="G29" s="3">
        <v>111000</v>
      </c>
      <c r="H29" s="1" t="s">
        <v>42</v>
      </c>
      <c r="I29" s="14">
        <v>0</v>
      </c>
    </row>
    <row r="30" spans="1:9" ht="25.5">
      <c r="A30" s="1" t="s">
        <v>139</v>
      </c>
      <c r="B30" s="1">
        <v>37</v>
      </c>
      <c r="C30" s="1" t="s">
        <v>178</v>
      </c>
      <c r="D30" s="1">
        <v>2</v>
      </c>
      <c r="E30" s="1" t="s">
        <v>91</v>
      </c>
      <c r="F30" s="1" t="str">
        <f t="shared" si="0"/>
        <v>372Siron LS aPTT</v>
      </c>
      <c r="G30" s="3">
        <v>8500</v>
      </c>
      <c r="H30" s="1" t="s">
        <v>42</v>
      </c>
      <c r="I30" s="14">
        <v>0</v>
      </c>
    </row>
    <row r="31" spans="1:9" ht="25.5">
      <c r="A31" s="1" t="s">
        <v>139</v>
      </c>
      <c r="B31" s="1">
        <v>37</v>
      </c>
      <c r="C31" s="1" t="s">
        <v>178</v>
      </c>
      <c r="D31" s="1">
        <v>4</v>
      </c>
      <c r="E31" s="1" t="s">
        <v>80</v>
      </c>
      <c r="F31" s="1" t="str">
        <f t="shared" si="0"/>
        <v>374Ca-Chloride 25 mmol 100ml</v>
      </c>
      <c r="G31" s="3">
        <v>1650</v>
      </c>
      <c r="H31" s="1" t="s">
        <v>42</v>
      </c>
      <c r="I31" s="14">
        <v>0</v>
      </c>
    </row>
    <row r="32" spans="1:9" ht="25.5">
      <c r="A32" s="1" t="s">
        <v>139</v>
      </c>
      <c r="B32" s="1">
        <v>37</v>
      </c>
      <c r="C32" s="1" t="s">
        <v>178</v>
      </c>
      <c r="D32" s="1">
        <v>6</v>
      </c>
      <c r="E32" s="1" t="s">
        <v>50</v>
      </c>
      <c r="F32" s="1" t="str">
        <f t="shared" si="0"/>
        <v xml:space="preserve">376Fibrinogen reagens </v>
      </c>
      <c r="G32" s="3">
        <v>42125</v>
      </c>
      <c r="H32" s="1" t="s">
        <v>42</v>
      </c>
      <c r="I32" s="14">
        <v>0</v>
      </c>
    </row>
    <row r="33" spans="1:9" ht="25.5">
      <c r="A33" s="1" t="s">
        <v>139</v>
      </c>
      <c r="B33" s="1">
        <v>37</v>
      </c>
      <c r="C33" s="1" t="s">
        <v>178</v>
      </c>
      <c r="D33" s="1">
        <v>7</v>
      </c>
      <c r="E33" s="1" t="s">
        <v>51</v>
      </c>
      <c r="F33" s="1" t="str">
        <f t="shared" si="0"/>
        <v xml:space="preserve">377Imidazol pufer </v>
      </c>
      <c r="G33" s="3">
        <v>1750</v>
      </c>
      <c r="H33" s="1" t="s">
        <v>42</v>
      </c>
      <c r="I33" s="14">
        <v>0</v>
      </c>
    </row>
    <row r="34" spans="1:9" ht="25.5">
      <c r="A34" s="1" t="s">
        <v>139</v>
      </c>
      <c r="B34" s="1">
        <v>37</v>
      </c>
      <c r="C34" s="1" t="s">
        <v>178</v>
      </c>
      <c r="D34" s="1">
        <v>21</v>
      </c>
      <c r="E34" s="1" t="s">
        <v>92</v>
      </c>
      <c r="F34" s="1" t="str">
        <f t="shared" si="0"/>
        <v>3721Coagulation control N for Ceveron</v>
      </c>
      <c r="G34" s="3">
        <v>1250</v>
      </c>
      <c r="H34" s="1" t="s">
        <v>42</v>
      </c>
      <c r="I34" s="14">
        <v>0</v>
      </c>
    </row>
    <row r="35" spans="1:9" ht="25.5">
      <c r="A35" s="1" t="s">
        <v>139</v>
      </c>
      <c r="B35" s="1">
        <v>37</v>
      </c>
      <c r="C35" s="1" t="s">
        <v>178</v>
      </c>
      <c r="D35" s="1">
        <v>22</v>
      </c>
      <c r="E35" s="1" t="s">
        <v>93</v>
      </c>
      <c r="F35" s="1" t="str">
        <f t="shared" si="0"/>
        <v>3722Coagulation control A  for Ceveron</v>
      </c>
      <c r="G35" s="3">
        <v>1250</v>
      </c>
      <c r="H35" s="1" t="s">
        <v>42</v>
      </c>
      <c r="I35" s="14">
        <v>0</v>
      </c>
    </row>
    <row r="36" spans="1:9" ht="25.5">
      <c r="A36" s="1" t="s">
        <v>139</v>
      </c>
      <c r="B36" s="1">
        <v>37</v>
      </c>
      <c r="C36" s="1" t="s">
        <v>178</v>
      </c>
      <c r="D36" s="1">
        <v>23</v>
      </c>
      <c r="E36" s="1" t="s">
        <v>94</v>
      </c>
      <c r="F36" s="1" t="str">
        <f t="shared" si="0"/>
        <v>3723AK Calibrant</v>
      </c>
      <c r="G36" s="3">
        <v>10000</v>
      </c>
      <c r="H36" s="1" t="s">
        <v>42</v>
      </c>
      <c r="I36" s="14">
        <v>0</v>
      </c>
    </row>
    <row r="37" spans="1:9" ht="25.5">
      <c r="A37" s="1" t="s">
        <v>139</v>
      </c>
      <c r="B37" s="1">
        <v>37</v>
      </c>
      <c r="C37" s="1" t="s">
        <v>178</v>
      </c>
      <c r="D37" s="1">
        <v>24</v>
      </c>
      <c r="E37" s="1" t="s">
        <v>95</v>
      </c>
      <c r="F37" s="1" t="str">
        <f t="shared" si="0"/>
        <v>3724Coagulation Reference 5x1 ml for Ceveron</v>
      </c>
      <c r="G37" s="3">
        <v>11954</v>
      </c>
      <c r="H37" s="1" t="s">
        <v>42</v>
      </c>
      <c r="I37" s="14">
        <v>0</v>
      </c>
    </row>
    <row r="38" spans="1:9" ht="25.5">
      <c r="A38" s="1" t="s">
        <v>139</v>
      </c>
      <c r="B38" s="1">
        <v>37</v>
      </c>
      <c r="C38" s="1" t="s">
        <v>178</v>
      </c>
      <c r="D38" s="1">
        <v>25</v>
      </c>
      <c r="E38" s="1" t="s">
        <v>96</v>
      </c>
      <c r="F38" s="1" t="str">
        <f t="shared" si="0"/>
        <v>3725Ceveron Cleaning Solution 750ml</v>
      </c>
      <c r="G38" s="3">
        <v>2383</v>
      </c>
      <c r="H38" s="1" t="s">
        <v>42</v>
      </c>
      <c r="I38" s="14">
        <v>0</v>
      </c>
    </row>
    <row r="39" spans="1:9" ht="25.5">
      <c r="A39" s="1" t="s">
        <v>139</v>
      </c>
      <c r="B39" s="1">
        <v>37</v>
      </c>
      <c r="C39" s="1" t="s">
        <v>178</v>
      </c>
      <c r="D39" s="1">
        <v>26</v>
      </c>
      <c r="E39" s="1" t="s">
        <v>97</v>
      </c>
      <c r="F39" s="1" t="str">
        <f t="shared" si="0"/>
        <v>3726Ceveron Cleaning Sol. 3% 25ml</v>
      </c>
      <c r="G39" s="3">
        <v>1769</v>
      </c>
      <c r="H39" s="1" t="s">
        <v>42</v>
      </c>
      <c r="I39" s="14">
        <v>0</v>
      </c>
    </row>
    <row r="40" spans="1:9" ht="25.5">
      <c r="A40" s="1" t="s">
        <v>139</v>
      </c>
      <c r="B40" s="1">
        <v>37</v>
      </c>
      <c r="C40" s="1" t="s">
        <v>178</v>
      </c>
      <c r="D40" s="1">
        <v>27</v>
      </c>
      <c r="E40" s="1" t="s">
        <v>98</v>
      </c>
      <c r="F40" s="1" t="str">
        <f t="shared" si="0"/>
        <v>3727Ceveron Wash Solution 30ml</v>
      </c>
      <c r="G40" s="3">
        <v>1769</v>
      </c>
      <c r="H40" s="1" t="s">
        <v>42</v>
      </c>
      <c r="I40" s="14">
        <v>0</v>
      </c>
    </row>
    <row r="41" spans="1:9" ht="25.5">
      <c r="A41" s="1" t="s">
        <v>139</v>
      </c>
      <c r="B41" s="1">
        <v>37</v>
      </c>
      <c r="C41" s="1" t="s">
        <v>178</v>
      </c>
      <c r="D41" s="1">
        <v>28</v>
      </c>
      <c r="E41" s="1" t="s">
        <v>99</v>
      </c>
      <c r="F41" s="1" t="str">
        <f t="shared" si="0"/>
        <v>3728Ceveron Wash Solution 750ml</v>
      </c>
      <c r="G41" s="3">
        <v>5578</v>
      </c>
      <c r="H41" s="1" t="s">
        <v>42</v>
      </c>
      <c r="I41" s="14">
        <v>0</v>
      </c>
    </row>
    <row r="42" spans="1:9" ht="25.5">
      <c r="A42" s="1" t="s">
        <v>139</v>
      </c>
      <c r="B42" s="1">
        <v>37</v>
      </c>
      <c r="C42" s="1" t="s">
        <v>178</v>
      </c>
      <c r="D42" s="1">
        <v>29</v>
      </c>
      <c r="E42" s="1" t="s">
        <v>100</v>
      </c>
      <c r="F42" s="1" t="str">
        <f t="shared" si="0"/>
        <v>3729Cuvette segments 50x12 racks</v>
      </c>
      <c r="G42" s="3">
        <v>8240</v>
      </c>
      <c r="H42" s="1" t="s">
        <v>42</v>
      </c>
      <c r="I42" s="14">
        <v>0</v>
      </c>
    </row>
    <row r="43" spans="1:9" ht="38.25">
      <c r="A43" s="1" t="s">
        <v>139</v>
      </c>
      <c r="B43" s="1">
        <v>59</v>
      </c>
      <c r="C43" s="1" t="s">
        <v>183</v>
      </c>
      <c r="D43" s="1">
        <v>1</v>
      </c>
      <c r="E43" s="1" t="s">
        <v>8</v>
      </c>
      <c r="F43" s="1" t="str">
        <f t="shared" si="0"/>
        <v xml:space="preserve">591HCG test </v>
      </c>
      <c r="G43" s="3">
        <v>35700</v>
      </c>
      <c r="H43" s="1" t="s">
        <v>7</v>
      </c>
      <c r="I43" s="14">
        <v>0</v>
      </c>
    </row>
    <row r="44" spans="1:9" ht="38.25">
      <c r="A44" s="1" t="s">
        <v>139</v>
      </c>
      <c r="B44" s="1">
        <v>59</v>
      </c>
      <c r="C44" s="1" t="s">
        <v>183</v>
      </c>
      <c r="D44" s="1">
        <v>2</v>
      </c>
      <c r="E44" s="1" t="s">
        <v>9</v>
      </c>
      <c r="F44" s="1" t="str">
        <f t="shared" si="0"/>
        <v xml:space="preserve">592Brahams procalcitonin                  </v>
      </c>
      <c r="G44" s="3">
        <v>115000</v>
      </c>
      <c r="H44" s="1" t="s">
        <v>7</v>
      </c>
      <c r="I44" s="14">
        <v>0</v>
      </c>
    </row>
    <row r="45" spans="1:9" ht="38.25">
      <c r="A45" s="1" t="s">
        <v>139</v>
      </c>
      <c r="B45" s="1">
        <v>59</v>
      </c>
      <c r="C45" s="1" t="s">
        <v>183</v>
      </c>
      <c r="D45" s="1">
        <v>4</v>
      </c>
      <c r="E45" s="1" t="s">
        <v>46</v>
      </c>
      <c r="F45" s="1" t="str">
        <f t="shared" si="0"/>
        <v xml:space="preserve">594QCV test </v>
      </c>
      <c r="G45" s="3">
        <v>14000</v>
      </c>
      <c r="H45" s="1" t="s">
        <v>7</v>
      </c>
      <c r="I45" s="14">
        <v>0</v>
      </c>
    </row>
    <row r="46" spans="1:9" ht="38.25">
      <c r="A46" s="1" t="s">
        <v>139</v>
      </c>
      <c r="B46" s="1">
        <v>59</v>
      </c>
      <c r="C46" s="1" t="s">
        <v>183</v>
      </c>
      <c r="D46" s="1">
        <v>5</v>
      </c>
      <c r="E46" s="1" t="s">
        <v>10</v>
      </c>
      <c r="F46" s="1" t="str">
        <f t="shared" si="0"/>
        <v>595AFP</v>
      </c>
      <c r="G46" s="3">
        <v>50400</v>
      </c>
      <c r="H46" s="1" t="s">
        <v>7</v>
      </c>
      <c r="I46" s="14">
        <v>0</v>
      </c>
    </row>
    <row r="47" spans="1:9" ht="38.25">
      <c r="A47" s="1" t="s">
        <v>139</v>
      </c>
      <c r="B47" s="1">
        <v>59</v>
      </c>
      <c r="C47" s="1" t="s">
        <v>183</v>
      </c>
      <c r="D47" s="1">
        <v>6</v>
      </c>
      <c r="E47" s="1" t="s">
        <v>101</v>
      </c>
      <c r="F47" s="1" t="str">
        <f t="shared" si="0"/>
        <v>596CA 125</v>
      </c>
      <c r="G47" s="3">
        <v>28800</v>
      </c>
      <c r="H47" s="1" t="s">
        <v>7</v>
      </c>
      <c r="I47" s="14">
        <v>0</v>
      </c>
    </row>
    <row r="48" spans="1:9" ht="38.25">
      <c r="A48" s="1" t="s">
        <v>139</v>
      </c>
      <c r="B48" s="1">
        <v>59</v>
      </c>
      <c r="C48" s="1" t="s">
        <v>183</v>
      </c>
      <c r="D48" s="1">
        <v>7</v>
      </c>
      <c r="E48" s="1" t="s">
        <v>11</v>
      </c>
      <c r="F48" s="1" t="str">
        <f t="shared" si="0"/>
        <v>597Ca 15-3</v>
      </c>
      <c r="G48" s="3">
        <v>28800</v>
      </c>
      <c r="H48" s="1" t="s">
        <v>7</v>
      </c>
      <c r="I48" s="14">
        <v>1</v>
      </c>
    </row>
    <row r="49" spans="1:9" ht="38.25">
      <c r="A49" s="1" t="s">
        <v>139</v>
      </c>
      <c r="B49" s="1">
        <v>59</v>
      </c>
      <c r="C49" s="1" t="s">
        <v>183</v>
      </c>
      <c r="D49" s="1">
        <v>8</v>
      </c>
      <c r="E49" s="1" t="s">
        <v>49</v>
      </c>
      <c r="F49" s="1" t="str">
        <f t="shared" si="0"/>
        <v>598CA 19-9</v>
      </c>
      <c r="G49" s="3">
        <v>28800</v>
      </c>
      <c r="H49" s="1" t="s">
        <v>7</v>
      </c>
      <c r="I49" s="14">
        <v>0</v>
      </c>
    </row>
    <row r="50" spans="1:9" ht="38.25">
      <c r="A50" s="1" t="s">
        <v>139</v>
      </c>
      <c r="B50" s="1">
        <v>59</v>
      </c>
      <c r="C50" s="1" t="s">
        <v>183</v>
      </c>
      <c r="D50" s="1">
        <v>9</v>
      </c>
      <c r="E50" s="1" t="s">
        <v>12</v>
      </c>
      <c r="F50" s="1" t="str">
        <f t="shared" si="0"/>
        <v>599CEA</v>
      </c>
      <c r="G50" s="3">
        <v>51600</v>
      </c>
      <c r="H50" s="1" t="s">
        <v>7</v>
      </c>
      <c r="I50" s="14">
        <v>0</v>
      </c>
    </row>
    <row r="51" spans="1:9" ht="38.25">
      <c r="A51" s="1" t="s">
        <v>139</v>
      </c>
      <c r="B51" s="1">
        <v>59</v>
      </c>
      <c r="C51" s="1" t="s">
        <v>183</v>
      </c>
      <c r="D51" s="1">
        <v>11</v>
      </c>
      <c r="E51" s="1" t="s">
        <v>47</v>
      </c>
      <c r="F51" s="1" t="str">
        <f t="shared" si="0"/>
        <v>5911NT pro BNP</v>
      </c>
      <c r="G51" s="3">
        <v>185000</v>
      </c>
      <c r="H51" s="1" t="s">
        <v>7</v>
      </c>
      <c r="I51" s="14">
        <v>0</v>
      </c>
    </row>
    <row r="52" spans="1:9" ht="51">
      <c r="A52" s="1" t="s">
        <v>139</v>
      </c>
      <c r="B52" s="1">
        <v>68</v>
      </c>
      <c r="C52" s="1" t="s">
        <v>184</v>
      </c>
      <c r="D52" s="1">
        <v>13</v>
      </c>
      <c r="E52" s="1" t="s">
        <v>61</v>
      </c>
      <c r="F52" s="1" t="str">
        <f t="shared" si="0"/>
        <v>6813ADVIA Centaur FT4</v>
      </c>
      <c r="G52" s="3">
        <v>9504</v>
      </c>
      <c r="H52" s="1" t="s">
        <v>13</v>
      </c>
      <c r="I52" s="14">
        <v>0</v>
      </c>
    </row>
    <row r="53" spans="1:9" ht="51">
      <c r="A53" s="1" t="s">
        <v>139</v>
      </c>
      <c r="B53" s="1">
        <v>68</v>
      </c>
      <c r="C53" s="1" t="s">
        <v>184</v>
      </c>
      <c r="D53" s="1">
        <v>14</v>
      </c>
      <c r="E53" s="1" t="s">
        <v>116</v>
      </c>
      <c r="F53" s="1" t="str">
        <f t="shared" si="0"/>
        <v>6814ADVIA Centaur T4</v>
      </c>
      <c r="G53" s="3">
        <v>18576</v>
      </c>
      <c r="H53" s="1" t="s">
        <v>13</v>
      </c>
      <c r="I53" s="14">
        <v>0</v>
      </c>
    </row>
    <row r="54" spans="1:9" ht="51">
      <c r="A54" s="1" t="s">
        <v>139</v>
      </c>
      <c r="B54" s="1">
        <v>68</v>
      </c>
      <c r="C54" s="1" t="s">
        <v>184</v>
      </c>
      <c r="D54" s="1">
        <v>16</v>
      </c>
      <c r="E54" s="1" t="s">
        <v>102</v>
      </c>
      <c r="F54" s="1" t="str">
        <f t="shared" si="0"/>
        <v>6816ADVIA Centaur enhanced T3</v>
      </c>
      <c r="G54" s="3">
        <v>15408</v>
      </c>
      <c r="H54" s="1" t="s">
        <v>13</v>
      </c>
      <c r="I54" s="14">
        <v>0</v>
      </c>
    </row>
    <row r="55" spans="1:9" ht="51">
      <c r="A55" s="1" t="s">
        <v>139</v>
      </c>
      <c r="B55" s="1">
        <v>68</v>
      </c>
      <c r="C55" s="1" t="s">
        <v>184</v>
      </c>
      <c r="D55" s="1">
        <v>17</v>
      </c>
      <c r="E55" s="1" t="s">
        <v>129</v>
      </c>
      <c r="F55" s="1" t="str">
        <f t="shared" si="0"/>
        <v>6817ADVIA Centaur Anti-TG</v>
      </c>
      <c r="G55" s="3">
        <v>30180</v>
      </c>
      <c r="H55" s="1" t="s">
        <v>13</v>
      </c>
      <c r="I55" s="14">
        <v>0</v>
      </c>
    </row>
    <row r="56" spans="1:9" ht="51">
      <c r="A56" s="1" t="s">
        <v>139</v>
      </c>
      <c r="B56" s="1">
        <v>68</v>
      </c>
      <c r="C56" s="1" t="s">
        <v>184</v>
      </c>
      <c r="D56" s="1">
        <v>18</v>
      </c>
      <c r="E56" s="1" t="s">
        <v>62</v>
      </c>
      <c r="F56" s="1" t="str">
        <f t="shared" si="0"/>
        <v>6818ADVIA Centaur Anti-TPO</v>
      </c>
      <c r="G56" s="3">
        <v>30240</v>
      </c>
      <c r="H56" s="1" t="s">
        <v>13</v>
      </c>
      <c r="I56" s="14">
        <v>0</v>
      </c>
    </row>
    <row r="57" spans="1:9" ht="51">
      <c r="A57" s="1" t="s">
        <v>139</v>
      </c>
      <c r="B57" s="1">
        <v>68</v>
      </c>
      <c r="C57" s="1" t="s">
        <v>184</v>
      </c>
      <c r="D57" s="1">
        <v>19</v>
      </c>
      <c r="E57" s="1" t="s">
        <v>103</v>
      </c>
      <c r="F57" s="1" t="str">
        <f t="shared" si="0"/>
        <v>6819ADVIA Centaur FSH</v>
      </c>
      <c r="G57" s="3">
        <v>16704</v>
      </c>
      <c r="H57" s="1" t="s">
        <v>13</v>
      </c>
      <c r="I57" s="14">
        <v>0</v>
      </c>
    </row>
    <row r="58" spans="1:9" ht="51">
      <c r="A58" s="1" t="s">
        <v>139</v>
      </c>
      <c r="B58" s="1">
        <v>68</v>
      </c>
      <c r="C58" s="1" t="s">
        <v>184</v>
      </c>
      <c r="D58" s="1">
        <v>20</v>
      </c>
      <c r="E58" s="1" t="s">
        <v>126</v>
      </c>
      <c r="F58" s="1" t="str">
        <f t="shared" si="0"/>
        <v>6820ADVIA Centaur Enhanced Estradiol (eE2)</v>
      </c>
      <c r="G58" s="3">
        <v>22464</v>
      </c>
      <c r="H58" s="1" t="s">
        <v>13</v>
      </c>
      <c r="I58" s="14">
        <v>0</v>
      </c>
    </row>
    <row r="59" spans="1:9" ht="51">
      <c r="A59" s="1" t="s">
        <v>139</v>
      </c>
      <c r="B59" s="1">
        <v>68</v>
      </c>
      <c r="C59" s="1" t="s">
        <v>184</v>
      </c>
      <c r="D59" s="1">
        <v>21</v>
      </c>
      <c r="E59" s="1" t="s">
        <v>84</v>
      </c>
      <c r="F59" s="1" t="str">
        <f t="shared" si="0"/>
        <v>6821ADVIA Centaur Progesterone</v>
      </c>
      <c r="G59" s="3">
        <v>11232</v>
      </c>
      <c r="H59" s="1" t="s">
        <v>13</v>
      </c>
      <c r="I59" s="14">
        <v>1</v>
      </c>
    </row>
    <row r="60" spans="1:9" ht="51">
      <c r="A60" s="1" t="s">
        <v>139</v>
      </c>
      <c r="B60" s="1">
        <v>68</v>
      </c>
      <c r="C60" s="1" t="s">
        <v>184</v>
      </c>
      <c r="D60" s="1">
        <v>22</v>
      </c>
      <c r="E60" s="1" t="s">
        <v>85</v>
      </c>
      <c r="F60" s="1" t="str">
        <f t="shared" si="0"/>
        <v>6822ADVIA Centaur Prolactin</v>
      </c>
      <c r="G60" s="3">
        <v>9130</v>
      </c>
      <c r="H60" s="1" t="s">
        <v>13</v>
      </c>
      <c r="I60" s="14">
        <v>0</v>
      </c>
    </row>
    <row r="61" spans="1:9" ht="51">
      <c r="A61" s="1" t="s">
        <v>139</v>
      </c>
      <c r="B61" s="1">
        <v>68</v>
      </c>
      <c r="C61" s="1" t="s">
        <v>184</v>
      </c>
      <c r="D61" s="1">
        <v>30</v>
      </c>
      <c r="E61" s="1" t="s">
        <v>86</v>
      </c>
      <c r="F61" s="1" t="str">
        <f t="shared" si="0"/>
        <v>6830ADVIA Centaur Insulin</v>
      </c>
      <c r="G61" s="3">
        <v>31968</v>
      </c>
      <c r="H61" s="1" t="s">
        <v>13</v>
      </c>
      <c r="I61" s="14">
        <v>0</v>
      </c>
    </row>
    <row r="62" spans="1:9" ht="51">
      <c r="A62" s="1" t="s">
        <v>139</v>
      </c>
      <c r="B62" s="1">
        <v>68</v>
      </c>
      <c r="C62" s="1" t="s">
        <v>184</v>
      </c>
      <c r="D62" s="1">
        <v>31</v>
      </c>
      <c r="E62" s="1" t="s">
        <v>127</v>
      </c>
      <c r="F62" s="1" t="str">
        <f t="shared" si="0"/>
        <v xml:space="preserve">6831ADVIA Centaur Cortisol </v>
      </c>
      <c r="G62" s="3">
        <v>10944</v>
      </c>
      <c r="H62" s="1" t="s">
        <v>13</v>
      </c>
      <c r="I62" s="14">
        <v>0</v>
      </c>
    </row>
    <row r="63" spans="1:9" ht="51">
      <c r="A63" s="1" t="s">
        <v>139</v>
      </c>
      <c r="B63" s="1">
        <v>68</v>
      </c>
      <c r="C63" s="1" t="s">
        <v>184</v>
      </c>
      <c r="D63" s="1">
        <v>32</v>
      </c>
      <c r="E63" s="1" t="s">
        <v>87</v>
      </c>
      <c r="F63" s="1" t="str">
        <f t="shared" si="0"/>
        <v>6832ADVIA Centaur® PCT</v>
      </c>
      <c r="G63" s="3">
        <v>99133</v>
      </c>
      <c r="H63" s="1" t="s">
        <v>13</v>
      </c>
      <c r="I63" s="14">
        <v>0</v>
      </c>
    </row>
    <row r="64" spans="1:9" ht="51">
      <c r="A64" s="1" t="s">
        <v>139</v>
      </c>
      <c r="B64" s="1">
        <v>68</v>
      </c>
      <c r="C64" s="1" t="s">
        <v>184</v>
      </c>
      <c r="D64" s="1">
        <v>33</v>
      </c>
      <c r="E64" s="1" t="s">
        <v>63</v>
      </c>
      <c r="F64" s="1" t="str">
        <f t="shared" si="0"/>
        <v>6833ADVIA Centaur tPSA</v>
      </c>
      <c r="G64" s="3">
        <v>36288</v>
      </c>
      <c r="H64" s="1" t="s">
        <v>13</v>
      </c>
      <c r="I64" s="14">
        <v>0</v>
      </c>
    </row>
    <row r="65" spans="1:9" ht="51">
      <c r="A65" s="1" t="s">
        <v>139</v>
      </c>
      <c r="B65" s="1">
        <v>68</v>
      </c>
      <c r="C65" s="1" t="s">
        <v>184</v>
      </c>
      <c r="D65" s="1">
        <v>34</v>
      </c>
      <c r="E65" s="1" t="s">
        <v>88</v>
      </c>
      <c r="F65" s="1" t="str">
        <f t="shared" si="0"/>
        <v>6834ADVIA Centaur Testosterone II</v>
      </c>
      <c r="G65" s="3">
        <v>25632</v>
      </c>
      <c r="H65" s="1" t="s">
        <v>13</v>
      </c>
      <c r="I65" s="14">
        <v>0</v>
      </c>
    </row>
    <row r="66" spans="1:9" ht="51">
      <c r="A66" s="1" t="s">
        <v>139</v>
      </c>
      <c r="B66" s="1">
        <v>68</v>
      </c>
      <c r="C66" s="1" t="s">
        <v>184</v>
      </c>
      <c r="D66" s="1">
        <v>35</v>
      </c>
      <c r="E66" s="1" t="s">
        <v>89</v>
      </c>
      <c r="F66" s="1" t="str">
        <f t="shared" si="0"/>
        <v>6835ADVIA Centaur LH</v>
      </c>
      <c r="G66" s="3">
        <v>10080</v>
      </c>
      <c r="H66" s="1" t="s">
        <v>13</v>
      </c>
      <c r="I66" s="14">
        <v>0</v>
      </c>
    </row>
    <row r="67" spans="1:9" ht="51">
      <c r="A67" s="1" t="s">
        <v>139</v>
      </c>
      <c r="B67" s="1">
        <v>68</v>
      </c>
      <c r="C67" s="1" t="s">
        <v>184</v>
      </c>
      <c r="D67" s="1">
        <v>36</v>
      </c>
      <c r="E67" s="1" t="s">
        <v>104</v>
      </c>
      <c r="F67" s="1" t="str">
        <f t="shared" ref="F67:F130" si="1">B67&amp;D67&amp;E67</f>
        <v xml:space="preserve">6836ADVIA Centaur iPTH assay </v>
      </c>
      <c r="G67" s="3">
        <v>51264</v>
      </c>
      <c r="H67" s="1" t="s">
        <v>13</v>
      </c>
      <c r="I67" s="14">
        <v>3</v>
      </c>
    </row>
    <row r="68" spans="1:9" ht="51">
      <c r="A68" s="1" t="s">
        <v>139</v>
      </c>
      <c r="B68" s="1">
        <v>68</v>
      </c>
      <c r="C68" s="1" t="s">
        <v>184</v>
      </c>
      <c r="D68" s="1">
        <v>37</v>
      </c>
      <c r="E68" s="1" t="s">
        <v>131</v>
      </c>
      <c r="F68" s="1" t="str">
        <f t="shared" si="1"/>
        <v>6837ADVIA Centaur C-Peptid</v>
      </c>
      <c r="G68" s="3">
        <v>27360</v>
      </c>
      <c r="H68" s="1" t="s">
        <v>13</v>
      </c>
      <c r="I68" s="14">
        <v>0</v>
      </c>
    </row>
    <row r="69" spans="1:9" ht="51">
      <c r="A69" s="1" t="s">
        <v>139</v>
      </c>
      <c r="B69" s="1">
        <v>68</v>
      </c>
      <c r="C69" s="1" t="s">
        <v>184</v>
      </c>
      <c r="D69" s="1">
        <v>38</v>
      </c>
      <c r="E69" s="1" t="s">
        <v>147</v>
      </c>
      <c r="F69" s="1" t="str">
        <f t="shared" si="1"/>
        <v>6838ADVIA Centaur cPSA</v>
      </c>
      <c r="G69" s="3">
        <v>48384</v>
      </c>
      <c r="H69" s="1" t="s">
        <v>13</v>
      </c>
      <c r="I69" s="14">
        <v>0</v>
      </c>
    </row>
    <row r="70" spans="1:9" ht="51">
      <c r="A70" s="1" t="s">
        <v>139</v>
      </c>
      <c r="B70" s="1">
        <v>68</v>
      </c>
      <c r="C70" s="1" t="s">
        <v>184</v>
      </c>
      <c r="D70" s="1">
        <v>39</v>
      </c>
      <c r="E70" s="1" t="s">
        <v>64</v>
      </c>
      <c r="F70" s="1" t="str">
        <f t="shared" si="1"/>
        <v>6839ADVIA Centaur Ferritin</v>
      </c>
      <c r="G70" s="3">
        <v>11232</v>
      </c>
      <c r="H70" s="1" t="s">
        <v>13</v>
      </c>
      <c r="I70" s="14">
        <v>3</v>
      </c>
    </row>
    <row r="71" spans="1:9" ht="51">
      <c r="A71" s="1" t="s">
        <v>139</v>
      </c>
      <c r="B71" s="1">
        <v>68</v>
      </c>
      <c r="C71" s="1" t="s">
        <v>184</v>
      </c>
      <c r="D71" s="1">
        <v>47</v>
      </c>
      <c r="E71" s="1" t="s">
        <v>60</v>
      </c>
      <c r="F71" s="1" t="str">
        <f t="shared" si="1"/>
        <v>6847ADVIA Centaur TSH3-ultra</v>
      </c>
      <c r="G71" s="3">
        <v>102960</v>
      </c>
      <c r="H71" s="1" t="s">
        <v>13</v>
      </c>
      <c r="I71" s="14">
        <v>0</v>
      </c>
    </row>
    <row r="72" spans="1:9" ht="51">
      <c r="A72" s="1" t="s">
        <v>139</v>
      </c>
      <c r="B72" s="1">
        <v>68</v>
      </c>
      <c r="C72" s="1" t="s">
        <v>184</v>
      </c>
      <c r="D72" s="1">
        <v>52</v>
      </c>
      <c r="E72" s="1" t="s">
        <v>105</v>
      </c>
      <c r="F72" s="1" t="str">
        <f t="shared" si="1"/>
        <v>6852ADVIA Centaur Calibrator B (Digoxin, FSH, LH, Prolactin, ThCG, TSH)</v>
      </c>
      <c r="G72" s="3">
        <v>11966</v>
      </c>
      <c r="H72" s="1" t="s">
        <v>13</v>
      </c>
      <c r="I72" s="14">
        <v>0</v>
      </c>
    </row>
    <row r="73" spans="1:9" ht="51">
      <c r="A73" s="1" t="s">
        <v>139</v>
      </c>
      <c r="B73" s="1">
        <v>68</v>
      </c>
      <c r="C73" s="1" t="s">
        <v>184</v>
      </c>
      <c r="D73" s="1">
        <v>63</v>
      </c>
      <c r="E73" s="1" t="s">
        <v>148</v>
      </c>
      <c r="F73" s="1" t="str">
        <f t="shared" si="1"/>
        <v>6863ADVIA Centaur Calibrator 1 (aTG)</v>
      </c>
      <c r="G73" s="3">
        <v>12175</v>
      </c>
      <c r="H73" s="1" t="s">
        <v>13</v>
      </c>
      <c r="I73" s="14">
        <v>0</v>
      </c>
    </row>
    <row r="74" spans="1:9" ht="51">
      <c r="A74" s="1" t="s">
        <v>139</v>
      </c>
      <c r="B74" s="1">
        <v>68</v>
      </c>
      <c r="C74" s="1" t="s">
        <v>184</v>
      </c>
      <c r="D74" s="1">
        <v>65</v>
      </c>
      <c r="E74" s="1" t="s">
        <v>90</v>
      </c>
      <c r="F74" s="1" t="str">
        <f t="shared" si="1"/>
        <v xml:space="preserve">6865ADVIA Centaur Calibrator 30 (Enhanced Estradiol) </v>
      </c>
      <c r="G74" s="3">
        <v>14573</v>
      </c>
      <c r="H74" s="1" t="s">
        <v>13</v>
      </c>
      <c r="I74" s="14">
        <v>0</v>
      </c>
    </row>
    <row r="75" spans="1:9" ht="51">
      <c r="A75" s="1" t="s">
        <v>139</v>
      </c>
      <c r="B75" s="1">
        <v>68</v>
      </c>
      <c r="C75" s="1" t="s">
        <v>184</v>
      </c>
      <c r="D75" s="1">
        <v>67</v>
      </c>
      <c r="E75" s="1" t="s">
        <v>106</v>
      </c>
      <c r="F75" s="1" t="str">
        <f t="shared" si="1"/>
        <v>6867ADVIA Centaur Calibrator A (FT3, FT4, T3, T4, T-Up)</v>
      </c>
      <c r="G75" s="3">
        <v>8837</v>
      </c>
      <c r="H75" s="1" t="s">
        <v>13</v>
      </c>
      <c r="I75" s="14">
        <v>0</v>
      </c>
    </row>
    <row r="76" spans="1:9" ht="51">
      <c r="A76" s="1" t="s">
        <v>139</v>
      </c>
      <c r="B76" s="1">
        <v>68</v>
      </c>
      <c r="C76" s="1" t="s">
        <v>184</v>
      </c>
      <c r="D76" s="1">
        <v>69</v>
      </c>
      <c r="E76" s="1" t="s">
        <v>107</v>
      </c>
      <c r="F76" s="1" t="str">
        <f t="shared" si="1"/>
        <v>6869ADVIA Centaur Calibrator E (Cortisol, Progesterone, Testosterone)</v>
      </c>
      <c r="G76" s="3">
        <v>7015</v>
      </c>
      <c r="H76" s="1" t="s">
        <v>13</v>
      </c>
      <c r="I76" s="14">
        <v>0</v>
      </c>
    </row>
    <row r="77" spans="1:9" ht="51">
      <c r="A77" s="1" t="s">
        <v>139</v>
      </c>
      <c r="B77" s="1">
        <v>68</v>
      </c>
      <c r="C77" s="1" t="s">
        <v>184</v>
      </c>
      <c r="D77" s="1">
        <v>71</v>
      </c>
      <c r="E77" s="1" t="s">
        <v>65</v>
      </c>
      <c r="F77" s="1" t="str">
        <f t="shared" si="1"/>
        <v>6871ADVIA Centaur Calibrator O (aTPO)</v>
      </c>
      <c r="G77" s="3">
        <v>8917</v>
      </c>
      <c r="H77" s="1" t="s">
        <v>13</v>
      </c>
      <c r="I77" s="14">
        <v>0</v>
      </c>
    </row>
    <row r="78" spans="1:9" ht="51">
      <c r="A78" s="1" t="s">
        <v>139</v>
      </c>
      <c r="B78" s="1">
        <v>68</v>
      </c>
      <c r="C78" s="1" t="s">
        <v>184</v>
      </c>
      <c r="D78" s="1">
        <v>72</v>
      </c>
      <c r="E78" s="1" t="s">
        <v>108</v>
      </c>
      <c r="F78" s="1" t="str">
        <f t="shared" si="1"/>
        <v>6872ADVIA Centaur Calibrator Q (PSA)</v>
      </c>
      <c r="G78" s="3">
        <v>9099</v>
      </c>
      <c r="H78" s="1" t="s">
        <v>13</v>
      </c>
      <c r="I78" s="14">
        <v>0</v>
      </c>
    </row>
    <row r="79" spans="1:9" ht="51">
      <c r="A79" s="1" t="s">
        <v>139</v>
      </c>
      <c r="B79" s="1">
        <v>68</v>
      </c>
      <c r="C79" s="1" t="s">
        <v>184</v>
      </c>
      <c r="D79" s="1">
        <v>73</v>
      </c>
      <c r="E79" s="1" t="s">
        <v>66</v>
      </c>
      <c r="F79" s="1" t="str">
        <f t="shared" si="1"/>
        <v>6873ADVIA Centaur Calibrator C (VB12, Ferritin)</v>
      </c>
      <c r="G79" s="3">
        <v>9132</v>
      </c>
      <c r="H79" s="1" t="s">
        <v>13</v>
      </c>
      <c r="I79" s="14">
        <v>0</v>
      </c>
    </row>
    <row r="80" spans="1:9" ht="51">
      <c r="A80" s="1" t="s">
        <v>139</v>
      </c>
      <c r="B80" s="1">
        <v>68</v>
      </c>
      <c r="C80" s="1" t="s">
        <v>184</v>
      </c>
      <c r="D80" s="1">
        <v>74</v>
      </c>
      <c r="E80" s="1" t="s">
        <v>149</v>
      </c>
      <c r="F80" s="1" t="str">
        <f t="shared" si="1"/>
        <v>6874Calibrator Y (CPSA)</v>
      </c>
      <c r="G80" s="3">
        <v>12873</v>
      </c>
      <c r="H80" s="1" t="s">
        <v>13</v>
      </c>
      <c r="I80" s="14">
        <v>0</v>
      </c>
    </row>
    <row r="81" spans="1:9" ht="51">
      <c r="A81" s="1" t="s">
        <v>139</v>
      </c>
      <c r="B81" s="1">
        <v>68</v>
      </c>
      <c r="C81" s="1" t="s">
        <v>184</v>
      </c>
      <c r="D81" s="1">
        <v>75</v>
      </c>
      <c r="E81" s="1" t="s">
        <v>109</v>
      </c>
      <c r="F81" s="1" t="str">
        <f t="shared" si="1"/>
        <v>6875ADVIA Centaur Calibrator Insulin</v>
      </c>
      <c r="G81" s="3">
        <v>12365</v>
      </c>
      <c r="H81" s="1" t="s">
        <v>13</v>
      </c>
      <c r="I81" s="14">
        <v>0</v>
      </c>
    </row>
    <row r="82" spans="1:9" ht="63.75">
      <c r="A82" s="1" t="s">
        <v>139</v>
      </c>
      <c r="B82" s="1">
        <v>68</v>
      </c>
      <c r="C82" s="1" t="s">
        <v>184</v>
      </c>
      <c r="D82" s="1">
        <v>77</v>
      </c>
      <c r="E82" s="1" t="s">
        <v>110</v>
      </c>
      <c r="F82" s="1" t="str">
        <f t="shared" si="1"/>
        <v>6877ADVIA Centaur Multi-Diluent 1 (Ferritin, BNP, CA 15-3, CA 125 II, Her-2/neu, DHEAS, FSH, LH, Prolactin, SHBG, PCT, TSH, TSH3-UL)</v>
      </c>
      <c r="G82" s="3">
        <v>4566</v>
      </c>
      <c r="H82" s="1" t="s">
        <v>13</v>
      </c>
      <c r="I82" s="14">
        <v>0</v>
      </c>
    </row>
    <row r="83" spans="1:9" ht="51">
      <c r="A83" s="1" t="s">
        <v>139</v>
      </c>
      <c r="B83" s="1">
        <v>68</v>
      </c>
      <c r="C83" s="1" t="s">
        <v>184</v>
      </c>
      <c r="D83" s="1">
        <v>84</v>
      </c>
      <c r="E83" s="1" t="s">
        <v>111</v>
      </c>
      <c r="F83" s="1" t="str">
        <f t="shared" si="1"/>
        <v>6884ADVIA Centaur T3/T4/Vit, B12 Ancillary Reagent</v>
      </c>
      <c r="G83" s="3">
        <v>11483</v>
      </c>
      <c r="H83" s="1" t="s">
        <v>13</v>
      </c>
      <c r="I83" s="14">
        <v>0</v>
      </c>
    </row>
    <row r="84" spans="1:9" ht="51">
      <c r="A84" s="1" t="s">
        <v>139</v>
      </c>
      <c r="B84" s="1">
        <v>68</v>
      </c>
      <c r="C84" s="1" t="s">
        <v>184</v>
      </c>
      <c r="D84" s="1">
        <v>85</v>
      </c>
      <c r="E84" s="1" t="s">
        <v>112</v>
      </c>
      <c r="F84" s="1" t="str">
        <f t="shared" si="1"/>
        <v>6885ADVIA Centaur PW4</v>
      </c>
      <c r="G84" s="3">
        <v>8317</v>
      </c>
      <c r="H84" s="1" t="s">
        <v>13</v>
      </c>
      <c r="I84" s="14">
        <v>0</v>
      </c>
    </row>
    <row r="85" spans="1:9" ht="51">
      <c r="A85" s="1" t="s">
        <v>139</v>
      </c>
      <c r="B85" s="1">
        <v>68</v>
      </c>
      <c r="C85" s="1" t="s">
        <v>184</v>
      </c>
      <c r="D85" s="1">
        <v>86</v>
      </c>
      <c r="E85" s="1" t="s">
        <v>67</v>
      </c>
      <c r="F85" s="1" t="str">
        <f t="shared" si="1"/>
        <v>6886ADVIA Centaur APW1</v>
      </c>
      <c r="G85" s="3">
        <v>11030</v>
      </c>
      <c r="H85" s="1" t="s">
        <v>13</v>
      </c>
      <c r="I85" s="14">
        <v>0</v>
      </c>
    </row>
    <row r="86" spans="1:9" ht="51">
      <c r="A86" s="1" t="s">
        <v>139</v>
      </c>
      <c r="B86" s="1">
        <v>68</v>
      </c>
      <c r="C86" s="1" t="s">
        <v>184</v>
      </c>
      <c r="D86" s="1">
        <v>87</v>
      </c>
      <c r="E86" s="1" t="s">
        <v>113</v>
      </c>
      <c r="F86" s="1" t="str">
        <f t="shared" si="1"/>
        <v>6887ADVIA Centaur APW2</v>
      </c>
      <c r="G86" s="3">
        <v>5780</v>
      </c>
      <c r="H86" s="1" t="s">
        <v>13</v>
      </c>
      <c r="I86" s="14">
        <v>0</v>
      </c>
    </row>
    <row r="87" spans="1:9" ht="51">
      <c r="A87" s="1" t="s">
        <v>139</v>
      </c>
      <c r="B87" s="1">
        <v>68</v>
      </c>
      <c r="C87" s="1" t="s">
        <v>184</v>
      </c>
      <c r="D87" s="1">
        <v>98</v>
      </c>
      <c r="E87" s="1" t="s">
        <v>114</v>
      </c>
      <c r="F87" s="1" t="str">
        <f t="shared" si="1"/>
        <v>6898MAS Omni IMMUNE Control Level 3</v>
      </c>
      <c r="G87" s="3">
        <v>108000</v>
      </c>
      <c r="H87" s="1" t="s">
        <v>13</v>
      </c>
      <c r="I87" s="14">
        <v>0</v>
      </c>
    </row>
    <row r="88" spans="1:9" ht="51">
      <c r="A88" s="1" t="s">
        <v>139</v>
      </c>
      <c r="B88" s="1">
        <v>68</v>
      </c>
      <c r="C88" s="1" t="s">
        <v>184</v>
      </c>
      <c r="D88" s="1">
        <v>99</v>
      </c>
      <c r="E88" s="1" t="s">
        <v>81</v>
      </c>
      <c r="F88" s="1" t="str">
        <f t="shared" si="1"/>
        <v>6899ADVIA Centaur Anti-TG Control 1, 2</v>
      </c>
      <c r="G88" s="3">
        <v>54716</v>
      </c>
      <c r="H88" s="1" t="s">
        <v>13</v>
      </c>
      <c r="I88" s="14">
        <v>0</v>
      </c>
    </row>
    <row r="89" spans="1:9" ht="51">
      <c r="A89" s="1" t="s">
        <v>139</v>
      </c>
      <c r="B89" s="1">
        <v>68</v>
      </c>
      <c r="C89" s="1" t="s">
        <v>184</v>
      </c>
      <c r="D89" s="1">
        <v>103</v>
      </c>
      <c r="E89" s="1" t="s">
        <v>150</v>
      </c>
      <c r="F89" s="1" t="str">
        <f t="shared" si="1"/>
        <v>68103CPSA Control 1,2,3</v>
      </c>
      <c r="G89" s="3">
        <v>12661</v>
      </c>
      <c r="H89" s="1" t="s">
        <v>13</v>
      </c>
      <c r="I89" s="14">
        <v>0</v>
      </c>
    </row>
    <row r="90" spans="1:9" ht="51">
      <c r="A90" s="1" t="s">
        <v>139</v>
      </c>
      <c r="B90" s="1">
        <v>68</v>
      </c>
      <c r="C90" s="1" t="s">
        <v>184</v>
      </c>
      <c r="D90" s="1">
        <v>104</v>
      </c>
      <c r="E90" s="1" t="s">
        <v>68</v>
      </c>
      <c r="F90" s="1" t="str">
        <f t="shared" si="1"/>
        <v>68104ADVIA Centaur Anti-TPO Control 1, 2</v>
      </c>
      <c r="G90" s="3">
        <v>21805</v>
      </c>
      <c r="H90" s="1" t="s">
        <v>13</v>
      </c>
      <c r="I90" s="14">
        <v>0</v>
      </c>
    </row>
    <row r="91" spans="1:9" ht="51">
      <c r="A91" s="1" t="s">
        <v>139</v>
      </c>
      <c r="B91" s="1">
        <v>68</v>
      </c>
      <c r="C91" s="1" t="s">
        <v>184</v>
      </c>
      <c r="D91" s="1">
        <v>106</v>
      </c>
      <c r="E91" s="1" t="s">
        <v>69</v>
      </c>
      <c r="F91" s="1" t="str">
        <f t="shared" si="1"/>
        <v>68106ADVIA Centaur Wash 1</v>
      </c>
      <c r="G91" s="3">
        <v>22231</v>
      </c>
      <c r="H91" s="1" t="s">
        <v>13</v>
      </c>
      <c r="I91" s="14">
        <v>0</v>
      </c>
    </row>
    <row r="92" spans="1:9" ht="51">
      <c r="A92" s="1" t="s">
        <v>139</v>
      </c>
      <c r="B92" s="1">
        <v>68</v>
      </c>
      <c r="C92" s="1" t="s">
        <v>184</v>
      </c>
      <c r="D92" s="1">
        <v>107</v>
      </c>
      <c r="E92" s="1" t="s">
        <v>70</v>
      </c>
      <c r="F92" s="1" t="str">
        <f t="shared" si="1"/>
        <v>68107ADVIA Centaur Cleaning solution</v>
      </c>
      <c r="G92" s="3">
        <v>32020</v>
      </c>
      <c r="H92" s="1" t="s">
        <v>13</v>
      </c>
      <c r="I92" s="14">
        <v>0</v>
      </c>
    </row>
    <row r="93" spans="1:9" ht="51">
      <c r="A93" s="1" t="s">
        <v>139</v>
      </c>
      <c r="B93" s="1">
        <v>68</v>
      </c>
      <c r="C93" s="1" t="s">
        <v>184</v>
      </c>
      <c r="D93" s="1">
        <v>108</v>
      </c>
      <c r="E93" s="1" t="s">
        <v>71</v>
      </c>
      <c r="F93" s="1" t="str">
        <f t="shared" si="1"/>
        <v>68108Kit, Sample Tips</v>
      </c>
      <c r="G93" s="3">
        <v>57472</v>
      </c>
      <c r="H93" s="1" t="s">
        <v>13</v>
      </c>
      <c r="I93" s="14">
        <v>0</v>
      </c>
    </row>
    <row r="94" spans="1:9" ht="51">
      <c r="A94" s="1" t="s">
        <v>139</v>
      </c>
      <c r="B94" s="1">
        <v>68</v>
      </c>
      <c r="C94" s="1" t="s">
        <v>184</v>
      </c>
      <c r="D94" s="1">
        <v>109</v>
      </c>
      <c r="E94" s="1" t="s">
        <v>72</v>
      </c>
      <c r="F94" s="1" t="str">
        <f t="shared" si="1"/>
        <v>68109ADVIA Centaur Reagent A and B</v>
      </c>
      <c r="G94" s="3">
        <v>20244</v>
      </c>
      <c r="H94" s="1" t="s">
        <v>13</v>
      </c>
      <c r="I94" s="14">
        <v>0</v>
      </c>
    </row>
    <row r="95" spans="1:9" ht="51">
      <c r="A95" s="1" t="s">
        <v>139</v>
      </c>
      <c r="B95" s="1">
        <v>68</v>
      </c>
      <c r="C95" s="1" t="s">
        <v>184</v>
      </c>
      <c r="D95" s="1">
        <v>111</v>
      </c>
      <c r="E95" s="1" t="s">
        <v>73</v>
      </c>
      <c r="F95" s="1" t="str">
        <f t="shared" si="1"/>
        <v xml:space="preserve">68111Küvetten </v>
      </c>
      <c r="G95" s="3">
        <v>11437</v>
      </c>
      <c r="H95" s="1" t="s">
        <v>13</v>
      </c>
      <c r="I95" s="14">
        <v>0</v>
      </c>
    </row>
    <row r="96" spans="1:9" ht="51">
      <c r="A96" s="1" t="s">
        <v>139</v>
      </c>
      <c r="B96" s="1">
        <v>68</v>
      </c>
      <c r="C96" s="1" t="s">
        <v>184</v>
      </c>
      <c r="D96" s="1">
        <v>112</v>
      </c>
      <c r="E96" s="1" t="s">
        <v>128</v>
      </c>
      <c r="F96" s="1" t="str">
        <f t="shared" si="1"/>
        <v>68112ADVIA Centaur PCT Control</v>
      </c>
      <c r="G96" s="3">
        <v>19327</v>
      </c>
      <c r="H96" s="1" t="s">
        <v>13</v>
      </c>
      <c r="I96" s="14">
        <v>0</v>
      </c>
    </row>
    <row r="97" spans="1:9" ht="51">
      <c r="A97" s="1" t="s">
        <v>139</v>
      </c>
      <c r="B97" s="1">
        <v>68</v>
      </c>
      <c r="C97" s="1" t="s">
        <v>184</v>
      </c>
      <c r="D97" s="1">
        <v>114</v>
      </c>
      <c r="E97" s="1" t="s">
        <v>132</v>
      </c>
      <c r="F97" s="1" t="str">
        <f t="shared" si="1"/>
        <v>68114Calibrator C Peptide</v>
      </c>
      <c r="G97" s="3">
        <v>12365</v>
      </c>
      <c r="H97" s="1" t="s">
        <v>13</v>
      </c>
      <c r="I97" s="14">
        <v>0</v>
      </c>
    </row>
    <row r="98" spans="1:9" ht="25.5">
      <c r="A98" s="1" t="s">
        <v>139</v>
      </c>
      <c r="B98" s="1">
        <v>78</v>
      </c>
      <c r="C98" s="1" t="s">
        <v>185</v>
      </c>
      <c r="D98" s="1">
        <v>1</v>
      </c>
      <c r="E98" s="1" t="s">
        <v>82</v>
      </c>
      <c r="F98" s="1" t="str">
        <f t="shared" si="1"/>
        <v>781Trake za urin</v>
      </c>
      <c r="G98" s="3">
        <v>505</v>
      </c>
      <c r="H98" s="1" t="s">
        <v>41</v>
      </c>
      <c r="I98" s="14">
        <v>0</v>
      </c>
    </row>
    <row r="99" spans="1:9" ht="25.5">
      <c r="A99" s="1" t="s">
        <v>139</v>
      </c>
      <c r="B99" s="1">
        <v>78</v>
      </c>
      <c r="C99" s="1" t="s">
        <v>185</v>
      </c>
      <c r="D99" s="1">
        <v>2</v>
      </c>
      <c r="E99" s="1" t="s">
        <v>133</v>
      </c>
      <c r="F99" s="1" t="str">
        <f t="shared" si="1"/>
        <v>782Kontrola za urin trake -pozitivna</v>
      </c>
      <c r="G99" s="3">
        <v>560</v>
      </c>
      <c r="H99" s="1" t="s">
        <v>41</v>
      </c>
      <c r="I99" s="14">
        <v>0</v>
      </c>
    </row>
    <row r="100" spans="1:9" ht="25.5">
      <c r="A100" s="1" t="s">
        <v>139</v>
      </c>
      <c r="B100" s="1">
        <v>78</v>
      </c>
      <c r="C100" s="1" t="s">
        <v>185</v>
      </c>
      <c r="D100" s="1">
        <v>3</v>
      </c>
      <c r="E100" s="1" t="s">
        <v>134</v>
      </c>
      <c r="F100" s="1" t="str">
        <f t="shared" si="1"/>
        <v>783Kontrola za urin trake -negativna</v>
      </c>
      <c r="G100" s="3">
        <v>560</v>
      </c>
      <c r="H100" s="1" t="s">
        <v>41</v>
      </c>
      <c r="I100" s="14">
        <v>0</v>
      </c>
    </row>
    <row r="101" spans="1:9" ht="25.5">
      <c r="A101" s="1" t="s">
        <v>139</v>
      </c>
      <c r="B101" s="1">
        <v>94</v>
      </c>
      <c r="C101" s="1" t="s">
        <v>188</v>
      </c>
      <c r="D101" s="1">
        <v>1</v>
      </c>
      <c r="E101" s="1" t="s">
        <v>151</v>
      </c>
      <c r="F101" s="1" t="str">
        <f t="shared" si="1"/>
        <v>941BGA 3</v>
      </c>
      <c r="G101" s="3">
        <v>13250</v>
      </c>
      <c r="H101" s="1" t="s">
        <v>7</v>
      </c>
      <c r="I101" s="14">
        <v>0</v>
      </c>
    </row>
    <row r="102" spans="1:9" ht="25.5">
      <c r="A102" s="1" t="s">
        <v>139</v>
      </c>
      <c r="B102" s="1">
        <v>94</v>
      </c>
      <c r="C102" s="1" t="s">
        <v>188</v>
      </c>
      <c r="D102" s="1">
        <v>2</v>
      </c>
      <c r="E102" s="1" t="s">
        <v>152</v>
      </c>
      <c r="F102" s="1" t="str">
        <f t="shared" si="1"/>
        <v>942BGA 4</v>
      </c>
      <c r="G102" s="3">
        <v>13250</v>
      </c>
      <c r="H102" s="1" t="s">
        <v>7</v>
      </c>
      <c r="I102" s="14">
        <v>0</v>
      </c>
    </row>
    <row r="103" spans="1:9" ht="25.5">
      <c r="A103" s="1" t="s">
        <v>139</v>
      </c>
      <c r="B103" s="1">
        <v>94</v>
      </c>
      <c r="C103" s="1" t="s">
        <v>188</v>
      </c>
      <c r="D103" s="1">
        <v>3</v>
      </c>
      <c r="E103" s="1" t="s">
        <v>153</v>
      </c>
      <c r="F103" s="1" t="str">
        <f t="shared" si="1"/>
        <v>943CAL 3</v>
      </c>
      <c r="G103" s="3">
        <v>13250</v>
      </c>
      <c r="H103" s="1" t="s">
        <v>7</v>
      </c>
      <c r="I103" s="14">
        <v>0</v>
      </c>
    </row>
    <row r="104" spans="1:9" ht="25.5">
      <c r="A104" s="1" t="s">
        <v>139</v>
      </c>
      <c r="B104" s="1">
        <v>94</v>
      </c>
      <c r="C104" s="1" t="s">
        <v>188</v>
      </c>
      <c r="D104" s="1">
        <v>4</v>
      </c>
      <c r="E104" s="1" t="s">
        <v>154</v>
      </c>
      <c r="F104" s="1" t="str">
        <f t="shared" si="1"/>
        <v>944CAL 4</v>
      </c>
      <c r="G104" s="3">
        <v>13250</v>
      </c>
      <c r="H104" s="1" t="s">
        <v>7</v>
      </c>
      <c r="I104" s="14">
        <v>0</v>
      </c>
    </row>
    <row r="105" spans="1:9" ht="25.5">
      <c r="A105" s="1" t="s">
        <v>139</v>
      </c>
      <c r="B105" s="1">
        <v>94</v>
      </c>
      <c r="C105" s="1" t="s">
        <v>188</v>
      </c>
      <c r="D105" s="1">
        <v>5</v>
      </c>
      <c r="E105" s="1" t="s">
        <v>155</v>
      </c>
      <c r="F105" s="1" t="str">
        <f t="shared" si="1"/>
        <v>945Kapilare za krvne gasove</v>
      </c>
      <c r="G105" s="3">
        <v>2500</v>
      </c>
      <c r="H105" s="1" t="s">
        <v>7</v>
      </c>
      <c r="I105" s="14">
        <v>0</v>
      </c>
    </row>
    <row r="106" spans="1:9" ht="25.5">
      <c r="A106" s="1" t="s">
        <v>139</v>
      </c>
      <c r="B106" s="1">
        <v>94</v>
      </c>
      <c r="C106" s="1" t="s">
        <v>188</v>
      </c>
      <c r="D106" s="1">
        <v>6</v>
      </c>
      <c r="E106" s="1" t="s">
        <v>156</v>
      </c>
      <c r="F106" s="1" t="str">
        <f t="shared" si="1"/>
        <v xml:space="preserve">946Kontrola level I (acidosis) </v>
      </c>
      <c r="G106" s="3">
        <v>11500</v>
      </c>
      <c r="H106" s="1" t="s">
        <v>7</v>
      </c>
      <c r="I106" s="14">
        <v>0</v>
      </c>
    </row>
    <row r="107" spans="1:9" ht="25.5">
      <c r="A107" s="1" t="s">
        <v>139</v>
      </c>
      <c r="B107" s="1">
        <v>94</v>
      </c>
      <c r="C107" s="1" t="s">
        <v>188</v>
      </c>
      <c r="D107" s="1">
        <v>7</v>
      </c>
      <c r="E107" s="1" t="s">
        <v>157</v>
      </c>
      <c r="F107" s="1" t="str">
        <f t="shared" si="1"/>
        <v xml:space="preserve">947Kontrola level II (Normal) </v>
      </c>
      <c r="G107" s="3">
        <v>11500</v>
      </c>
      <c r="H107" s="1" t="s">
        <v>7</v>
      </c>
      <c r="I107" s="14">
        <v>0</v>
      </c>
    </row>
    <row r="108" spans="1:9" ht="25.5">
      <c r="A108" s="1" t="s">
        <v>139</v>
      </c>
      <c r="B108" s="1">
        <v>94</v>
      </c>
      <c r="C108" s="1" t="s">
        <v>188</v>
      </c>
      <c r="D108" s="1">
        <v>8</v>
      </c>
      <c r="E108" s="1" t="s">
        <v>158</v>
      </c>
      <c r="F108" s="1" t="str">
        <f t="shared" si="1"/>
        <v xml:space="preserve">948Kontrola level III (alcalosis) </v>
      </c>
      <c r="G108" s="3">
        <v>11500</v>
      </c>
      <c r="H108" s="1" t="s">
        <v>7</v>
      </c>
      <c r="I108" s="14">
        <v>0</v>
      </c>
    </row>
    <row r="109" spans="1:9" ht="25.5">
      <c r="A109" s="1" t="s">
        <v>139</v>
      </c>
      <c r="B109" s="1">
        <v>94</v>
      </c>
      <c r="C109" s="1" t="s">
        <v>188</v>
      </c>
      <c r="D109" s="1">
        <v>9</v>
      </c>
      <c r="E109" s="1" t="s">
        <v>159</v>
      </c>
      <c r="F109" s="1" t="str">
        <f t="shared" si="1"/>
        <v>949Wash 2</v>
      </c>
      <c r="G109" s="3">
        <v>10000</v>
      </c>
      <c r="H109" s="1" t="s">
        <v>7</v>
      </c>
      <c r="I109" s="14">
        <v>0</v>
      </c>
    </row>
    <row r="110" spans="1:9" ht="25.5">
      <c r="A110" s="1" t="s">
        <v>139</v>
      </c>
      <c r="B110" s="1">
        <v>154</v>
      </c>
      <c r="C110" s="1" t="s">
        <v>186</v>
      </c>
      <c r="D110" s="1">
        <v>3</v>
      </c>
      <c r="E110" s="1" t="s">
        <v>14</v>
      </c>
      <c r="F110" s="1" t="str">
        <f t="shared" si="1"/>
        <v xml:space="preserve">1543Alfa-amylase </v>
      </c>
      <c r="G110" s="3">
        <v>42500</v>
      </c>
      <c r="H110" s="1" t="s">
        <v>7</v>
      </c>
      <c r="I110" s="14">
        <v>0</v>
      </c>
    </row>
    <row r="111" spans="1:9" ht="25.5">
      <c r="A111" s="1" t="s">
        <v>139</v>
      </c>
      <c r="B111" s="1">
        <v>154</v>
      </c>
      <c r="C111" s="1" t="s">
        <v>186</v>
      </c>
      <c r="D111" s="1">
        <v>7</v>
      </c>
      <c r="E111" s="1" t="s">
        <v>160</v>
      </c>
      <c r="F111" s="1" t="str">
        <f t="shared" si="1"/>
        <v>1547Alkohol u krvi</v>
      </c>
      <c r="G111" s="3">
        <v>32200</v>
      </c>
      <c r="H111" s="1" t="s">
        <v>7</v>
      </c>
      <c r="I111" s="14">
        <v>0</v>
      </c>
    </row>
    <row r="112" spans="1:9" ht="25.5">
      <c r="A112" s="1" t="s">
        <v>139</v>
      </c>
      <c r="B112" s="1">
        <v>154</v>
      </c>
      <c r="C112" s="1" t="s">
        <v>186</v>
      </c>
      <c r="D112" s="1">
        <v>10</v>
      </c>
      <c r="E112" s="1" t="s">
        <v>17</v>
      </c>
      <c r="F112" s="1" t="str">
        <f t="shared" si="1"/>
        <v>15410Bilirubin direktni</v>
      </c>
      <c r="G112" s="3">
        <v>23800</v>
      </c>
      <c r="H112" s="1" t="s">
        <v>7</v>
      </c>
      <c r="I112" s="14">
        <v>0</v>
      </c>
    </row>
    <row r="113" spans="1:9" ht="25.5">
      <c r="A113" s="1" t="s">
        <v>139</v>
      </c>
      <c r="B113" s="1">
        <v>154</v>
      </c>
      <c r="C113" s="1" t="s">
        <v>186</v>
      </c>
      <c r="D113" s="1">
        <v>11</v>
      </c>
      <c r="E113" s="1" t="s">
        <v>18</v>
      </c>
      <c r="F113" s="1" t="str">
        <f t="shared" si="1"/>
        <v>15411Bilirubin ukupni</v>
      </c>
      <c r="G113" s="3">
        <v>21051</v>
      </c>
      <c r="H113" s="1" t="s">
        <v>7</v>
      </c>
      <c r="I113" s="14">
        <v>0</v>
      </c>
    </row>
    <row r="114" spans="1:9" ht="25.5">
      <c r="A114" s="1" t="s">
        <v>139</v>
      </c>
      <c r="B114" s="1">
        <v>154</v>
      </c>
      <c r="C114" s="1" t="s">
        <v>186</v>
      </c>
      <c r="D114" s="1">
        <v>13</v>
      </c>
      <c r="E114" s="1" t="s">
        <v>19</v>
      </c>
      <c r="F114" s="1" t="str">
        <f t="shared" si="1"/>
        <v>15413CK-NAC</v>
      </c>
      <c r="G114" s="3">
        <v>47000</v>
      </c>
      <c r="H114" s="1" t="s">
        <v>7</v>
      </c>
      <c r="I114" s="14">
        <v>0</v>
      </c>
    </row>
    <row r="115" spans="1:9" ht="25.5">
      <c r="A115" s="1" t="s">
        <v>139</v>
      </c>
      <c r="B115" s="1">
        <v>154</v>
      </c>
      <c r="C115" s="1" t="s">
        <v>186</v>
      </c>
      <c r="D115" s="1">
        <v>14</v>
      </c>
      <c r="E115" s="1" t="s">
        <v>20</v>
      </c>
      <c r="F115" s="1" t="str">
        <f t="shared" si="1"/>
        <v xml:space="preserve">15414CRP </v>
      </c>
      <c r="G115" s="3">
        <v>21155.200000000001</v>
      </c>
      <c r="H115" s="1" t="s">
        <v>7</v>
      </c>
      <c r="I115" s="14">
        <v>5</v>
      </c>
    </row>
    <row r="116" spans="1:9" ht="25.5">
      <c r="A116" s="1" t="s">
        <v>139</v>
      </c>
      <c r="B116" s="1">
        <v>154</v>
      </c>
      <c r="C116" s="1" t="s">
        <v>186</v>
      </c>
      <c r="D116" s="1">
        <v>15</v>
      </c>
      <c r="E116" s="1" t="s">
        <v>21</v>
      </c>
      <c r="F116" s="1" t="str">
        <f t="shared" si="1"/>
        <v>15415CRP kalibrator 5-nivoa</v>
      </c>
      <c r="G116" s="3">
        <v>36900</v>
      </c>
      <c r="H116" s="1" t="s">
        <v>7</v>
      </c>
      <c r="I116" s="14">
        <v>0</v>
      </c>
    </row>
    <row r="117" spans="1:9" ht="25.5">
      <c r="A117" s="1" t="s">
        <v>139</v>
      </c>
      <c r="B117" s="1">
        <v>154</v>
      </c>
      <c r="C117" s="1" t="s">
        <v>186</v>
      </c>
      <c r="D117" s="1">
        <v>16</v>
      </c>
      <c r="E117" s="1" t="s">
        <v>135</v>
      </c>
      <c r="F117" s="1" t="str">
        <f t="shared" si="1"/>
        <v>15416CRP kontrola High</v>
      </c>
      <c r="G117" s="3">
        <v>17950</v>
      </c>
      <c r="H117" s="1" t="s">
        <v>7</v>
      </c>
      <c r="I117" s="14">
        <v>0</v>
      </c>
    </row>
    <row r="118" spans="1:9" ht="25.5">
      <c r="A118" s="1" t="s">
        <v>139</v>
      </c>
      <c r="B118" s="1">
        <v>154</v>
      </c>
      <c r="C118" s="1" t="s">
        <v>186</v>
      </c>
      <c r="D118" s="1">
        <v>17</v>
      </c>
      <c r="E118" s="1" t="s">
        <v>43</v>
      </c>
      <c r="F118" s="1" t="str">
        <f t="shared" si="1"/>
        <v xml:space="preserve">15417CRP kontrola Low </v>
      </c>
      <c r="G118" s="3">
        <v>17950</v>
      </c>
      <c r="H118" s="1" t="s">
        <v>7</v>
      </c>
      <c r="I118" s="14">
        <v>0</v>
      </c>
    </row>
    <row r="119" spans="1:9" ht="25.5">
      <c r="A119" s="1" t="s">
        <v>139</v>
      </c>
      <c r="B119" s="1">
        <v>154</v>
      </c>
      <c r="C119" s="1" t="s">
        <v>186</v>
      </c>
      <c r="D119" s="1">
        <v>18</v>
      </c>
      <c r="E119" s="1" t="s">
        <v>117</v>
      </c>
      <c r="F119" s="1" t="str">
        <f t="shared" si="1"/>
        <v>15418Cuvettes washing solution</v>
      </c>
      <c r="G119" s="3">
        <v>29573</v>
      </c>
      <c r="H119" s="1" t="s">
        <v>7</v>
      </c>
      <c r="I119" s="14">
        <v>0</v>
      </c>
    </row>
    <row r="120" spans="1:9" ht="25.5">
      <c r="A120" s="1" t="s">
        <v>139</v>
      </c>
      <c r="B120" s="1">
        <v>154</v>
      </c>
      <c r="C120" s="1" t="s">
        <v>186</v>
      </c>
      <c r="D120" s="1">
        <v>19</v>
      </c>
      <c r="E120" s="1" t="s">
        <v>118</v>
      </c>
      <c r="F120" s="1" t="str">
        <f t="shared" si="1"/>
        <v>15419Čašice a 0,5ml</v>
      </c>
      <c r="G120" s="3">
        <v>4500</v>
      </c>
      <c r="H120" s="1" t="s">
        <v>7</v>
      </c>
      <c r="I120" s="14">
        <v>0</v>
      </c>
    </row>
    <row r="121" spans="1:9" ht="25.5">
      <c r="A121" s="1" t="s">
        <v>139</v>
      </c>
      <c r="B121" s="1">
        <v>154</v>
      </c>
      <c r="C121" s="1" t="s">
        <v>186</v>
      </c>
      <c r="D121" s="1">
        <v>20</v>
      </c>
      <c r="E121" s="1" t="s">
        <v>22</v>
      </c>
      <c r="F121" s="1" t="str">
        <f t="shared" si="1"/>
        <v xml:space="preserve">15420Diacal  Auto  </v>
      </c>
      <c r="G121" s="3">
        <v>3827.25</v>
      </c>
      <c r="H121" s="1" t="s">
        <v>7</v>
      </c>
      <c r="I121" s="14">
        <v>0</v>
      </c>
    </row>
    <row r="122" spans="1:9" ht="25.5">
      <c r="A122" s="1" t="s">
        <v>139</v>
      </c>
      <c r="B122" s="1">
        <v>154</v>
      </c>
      <c r="C122" s="1" t="s">
        <v>186</v>
      </c>
      <c r="D122" s="1">
        <v>21</v>
      </c>
      <c r="E122" s="1" t="s">
        <v>23</v>
      </c>
      <c r="F122" s="1" t="str">
        <f t="shared" si="1"/>
        <v xml:space="preserve">15421Diacon N (kontrolni  serum normal) </v>
      </c>
      <c r="G122" s="3">
        <v>4500</v>
      </c>
      <c r="H122" s="1" t="s">
        <v>7</v>
      </c>
      <c r="I122" s="14">
        <v>0</v>
      </c>
    </row>
    <row r="123" spans="1:9" ht="25.5">
      <c r="A123" s="1" t="s">
        <v>139</v>
      </c>
      <c r="B123" s="1">
        <v>154</v>
      </c>
      <c r="C123" s="1" t="s">
        <v>186</v>
      </c>
      <c r="D123" s="1">
        <v>22</v>
      </c>
      <c r="E123" s="1" t="s">
        <v>24</v>
      </c>
      <c r="F123" s="1" t="str">
        <f t="shared" si="1"/>
        <v xml:space="preserve">15422Diacon P (kontrolni serum abnormal) </v>
      </c>
      <c r="G123" s="3">
        <v>4500</v>
      </c>
      <c r="H123" s="1" t="s">
        <v>7</v>
      </c>
      <c r="I123" s="14">
        <v>0</v>
      </c>
    </row>
    <row r="124" spans="1:9" ht="25.5">
      <c r="A124" s="1" t="s">
        <v>139</v>
      </c>
      <c r="B124" s="1">
        <v>154</v>
      </c>
      <c r="C124" s="1" t="s">
        <v>186</v>
      </c>
      <c r="D124" s="1">
        <v>23</v>
      </c>
      <c r="E124" s="1" t="s">
        <v>161</v>
      </c>
      <c r="F124" s="1" t="str">
        <f t="shared" si="1"/>
        <v>15423Etanol kalibrator/kontrola</v>
      </c>
      <c r="G124" s="3">
        <v>12000</v>
      </c>
      <c r="H124" s="1" t="s">
        <v>7</v>
      </c>
      <c r="I124" s="14">
        <v>0</v>
      </c>
    </row>
    <row r="125" spans="1:9" ht="25.5">
      <c r="A125" s="1" t="s">
        <v>139</v>
      </c>
      <c r="B125" s="1">
        <v>154</v>
      </c>
      <c r="C125" s="1" t="s">
        <v>186</v>
      </c>
      <c r="D125" s="1">
        <v>24</v>
      </c>
      <c r="E125" s="1" t="s">
        <v>25</v>
      </c>
      <c r="F125" s="1" t="str">
        <f t="shared" si="1"/>
        <v xml:space="preserve">15424Extra Washing Solution </v>
      </c>
      <c r="G125" s="3">
        <v>18313.5</v>
      </c>
      <c r="H125" s="1" t="s">
        <v>7</v>
      </c>
      <c r="I125" s="14">
        <v>0</v>
      </c>
    </row>
    <row r="126" spans="1:9" ht="25.5">
      <c r="A126" s="1" t="s">
        <v>139</v>
      </c>
      <c r="B126" s="1">
        <v>154</v>
      </c>
      <c r="C126" s="1" t="s">
        <v>186</v>
      </c>
      <c r="D126" s="1">
        <v>31</v>
      </c>
      <c r="E126" s="1" t="s">
        <v>27</v>
      </c>
      <c r="F126" s="1" t="str">
        <f t="shared" si="1"/>
        <v>15431Gluk. iz kapil.krvi</v>
      </c>
      <c r="G126" s="3">
        <v>14455</v>
      </c>
      <c r="H126" s="1" t="s">
        <v>7</v>
      </c>
      <c r="I126" s="14">
        <v>0</v>
      </c>
    </row>
    <row r="127" spans="1:9" ht="25.5">
      <c r="A127" s="1" t="s">
        <v>139</v>
      </c>
      <c r="B127" s="1">
        <v>154</v>
      </c>
      <c r="C127" s="1" t="s">
        <v>186</v>
      </c>
      <c r="D127" s="1">
        <v>33</v>
      </c>
      <c r="E127" s="1" t="s">
        <v>35</v>
      </c>
      <c r="F127" s="1" t="str">
        <f t="shared" si="1"/>
        <v>15433HbA1c</v>
      </c>
      <c r="G127" s="3">
        <v>39000</v>
      </c>
      <c r="H127" s="1" t="s">
        <v>7</v>
      </c>
      <c r="I127" s="14">
        <v>3</v>
      </c>
    </row>
    <row r="128" spans="1:9" ht="25.5">
      <c r="A128" s="1" t="s">
        <v>139</v>
      </c>
      <c r="B128" s="1">
        <v>154</v>
      </c>
      <c r="C128" s="1" t="s">
        <v>186</v>
      </c>
      <c r="D128" s="1">
        <v>34</v>
      </c>
      <c r="E128" s="1" t="s">
        <v>137</v>
      </c>
      <c r="F128" s="1" t="str">
        <f t="shared" si="1"/>
        <v xml:space="preserve">15434HbA1c kalibrator set </v>
      </c>
      <c r="G128" s="3">
        <v>20700</v>
      </c>
      <c r="H128" s="1" t="s">
        <v>7</v>
      </c>
      <c r="I128" s="14">
        <v>1</v>
      </c>
    </row>
    <row r="129" spans="1:9" ht="25.5">
      <c r="A129" s="1" t="s">
        <v>139</v>
      </c>
      <c r="B129" s="1">
        <v>154</v>
      </c>
      <c r="C129" s="1" t="s">
        <v>186</v>
      </c>
      <c r="D129" s="1">
        <v>35</v>
      </c>
      <c r="E129" s="1" t="s">
        <v>136</v>
      </c>
      <c r="F129" s="1" t="str">
        <f t="shared" si="1"/>
        <v>15435HbA1c kontrolni set</v>
      </c>
      <c r="G129" s="3">
        <v>18108</v>
      </c>
      <c r="H129" s="1" t="s">
        <v>7</v>
      </c>
      <c r="I129" s="14">
        <v>0</v>
      </c>
    </row>
    <row r="130" spans="1:9" ht="25.5">
      <c r="A130" s="1" t="s">
        <v>139</v>
      </c>
      <c r="B130" s="1">
        <v>154</v>
      </c>
      <c r="C130" s="1" t="s">
        <v>186</v>
      </c>
      <c r="D130" s="1">
        <v>36</v>
      </c>
      <c r="E130" s="1" t="s">
        <v>162</v>
      </c>
      <c r="F130" s="1" t="str">
        <f t="shared" si="1"/>
        <v>15436HbA1c,Hemolysis reagent</v>
      </c>
      <c r="G130" s="3">
        <v>4050</v>
      </c>
      <c r="H130" s="1" t="s">
        <v>7</v>
      </c>
      <c r="I130" s="14">
        <v>0</v>
      </c>
    </row>
    <row r="131" spans="1:9" ht="25.5">
      <c r="A131" s="1" t="s">
        <v>139</v>
      </c>
      <c r="B131" s="1">
        <v>154</v>
      </c>
      <c r="C131" s="1" t="s">
        <v>186</v>
      </c>
      <c r="D131" s="1">
        <v>41</v>
      </c>
      <c r="E131" s="1" t="s">
        <v>28</v>
      </c>
      <c r="F131" s="1" t="str">
        <f t="shared" ref="F131:F164" si="2">B131&amp;D131&amp;E131</f>
        <v>15441Kalijum</v>
      </c>
      <c r="G131" s="3">
        <v>11750</v>
      </c>
      <c r="H131" s="1" t="s">
        <v>7</v>
      </c>
      <c r="I131" s="14">
        <v>0</v>
      </c>
    </row>
    <row r="132" spans="1:9" ht="25.5">
      <c r="A132" s="1" t="s">
        <v>139</v>
      </c>
      <c r="B132" s="1">
        <v>154</v>
      </c>
      <c r="C132" s="1" t="s">
        <v>186</v>
      </c>
      <c r="D132" s="1">
        <v>42</v>
      </c>
      <c r="E132" s="1" t="s">
        <v>29</v>
      </c>
      <c r="F132" s="1" t="str">
        <f t="shared" si="2"/>
        <v>15442Kalijum standard set, 2 nivoa</v>
      </c>
      <c r="G132" s="3">
        <v>9100</v>
      </c>
      <c r="H132" s="1" t="s">
        <v>7</v>
      </c>
      <c r="I132" s="14">
        <v>0</v>
      </c>
    </row>
    <row r="133" spans="1:9" ht="25.5">
      <c r="A133" s="1" t="s">
        <v>139</v>
      </c>
      <c r="B133" s="1">
        <v>154</v>
      </c>
      <c r="C133" s="1" t="s">
        <v>186</v>
      </c>
      <c r="D133" s="1">
        <v>43</v>
      </c>
      <c r="E133" s="1" t="s">
        <v>30</v>
      </c>
      <c r="F133" s="1" t="str">
        <f t="shared" si="2"/>
        <v xml:space="preserve">15443Kreatinine mod. Jaffe  </v>
      </c>
      <c r="G133" s="3">
        <v>9582.89</v>
      </c>
      <c r="H133" s="1" t="s">
        <v>7</v>
      </c>
      <c r="I133" s="14">
        <v>0</v>
      </c>
    </row>
    <row r="134" spans="1:9" ht="25.5">
      <c r="A134" s="1" t="s">
        <v>139</v>
      </c>
      <c r="B134" s="1">
        <v>154</v>
      </c>
      <c r="C134" s="1" t="s">
        <v>186</v>
      </c>
      <c r="D134" s="1">
        <v>44</v>
      </c>
      <c r="E134" s="1" t="s">
        <v>163</v>
      </c>
      <c r="F134" s="1" t="str">
        <f t="shared" si="2"/>
        <v>15444Laktati u plazmi</v>
      </c>
      <c r="G134" s="3">
        <v>7400</v>
      </c>
      <c r="H134" s="1" t="s">
        <v>7</v>
      </c>
      <c r="I134" s="14">
        <v>0</v>
      </c>
    </row>
    <row r="135" spans="1:9" ht="25.5">
      <c r="A135" s="1" t="s">
        <v>139</v>
      </c>
      <c r="B135" s="1">
        <v>154</v>
      </c>
      <c r="C135" s="1" t="s">
        <v>186</v>
      </c>
      <c r="D135" s="1">
        <v>45</v>
      </c>
      <c r="E135" s="1" t="s">
        <v>31</v>
      </c>
      <c r="F135" s="1" t="str">
        <f t="shared" si="2"/>
        <v xml:space="preserve">15445LDH –P  opt.DGKC </v>
      </c>
      <c r="G135" s="3">
        <v>36650</v>
      </c>
      <c r="H135" s="1" t="s">
        <v>7</v>
      </c>
      <c r="I135" s="14">
        <v>1</v>
      </c>
    </row>
    <row r="136" spans="1:9" ht="25.5">
      <c r="A136" s="1" t="s">
        <v>139</v>
      </c>
      <c r="B136" s="1">
        <v>154</v>
      </c>
      <c r="C136" s="1" t="s">
        <v>186</v>
      </c>
      <c r="D136" s="1">
        <v>48</v>
      </c>
      <c r="E136" s="1" t="s">
        <v>164</v>
      </c>
      <c r="F136" s="1" t="str">
        <f t="shared" si="2"/>
        <v>15448Multicleaning sol</v>
      </c>
      <c r="G136" s="3">
        <v>20000</v>
      </c>
      <c r="H136" s="1" t="s">
        <v>7</v>
      </c>
      <c r="I136" s="14">
        <v>0</v>
      </c>
    </row>
    <row r="137" spans="1:9" ht="25.5">
      <c r="A137" s="1" t="s">
        <v>139</v>
      </c>
      <c r="B137" s="1">
        <v>154</v>
      </c>
      <c r="C137" s="1" t="s">
        <v>186</v>
      </c>
      <c r="D137" s="1">
        <v>49</v>
      </c>
      <c r="E137" s="1" t="s">
        <v>32</v>
      </c>
      <c r="F137" s="1" t="str">
        <f t="shared" si="2"/>
        <v>15449Na Standard set, 2 nivoa</v>
      </c>
      <c r="G137" s="3">
        <v>9100</v>
      </c>
      <c r="H137" s="1" t="s">
        <v>7</v>
      </c>
      <c r="I137" s="14">
        <v>0</v>
      </c>
    </row>
    <row r="138" spans="1:9" ht="25.5">
      <c r="A138" s="1" t="s">
        <v>139</v>
      </c>
      <c r="B138" s="1">
        <v>154</v>
      </c>
      <c r="C138" s="1" t="s">
        <v>186</v>
      </c>
      <c r="D138" s="1">
        <v>50</v>
      </c>
      <c r="E138" s="1" t="s">
        <v>33</v>
      </c>
      <c r="F138" s="1" t="str">
        <f t="shared" si="2"/>
        <v>15450Natrijum</v>
      </c>
      <c r="G138" s="3">
        <v>14100</v>
      </c>
      <c r="H138" s="1" t="s">
        <v>7</v>
      </c>
      <c r="I138" s="14">
        <v>0</v>
      </c>
    </row>
    <row r="139" spans="1:9" ht="25.5">
      <c r="A139" s="1" t="s">
        <v>139</v>
      </c>
      <c r="B139" s="1">
        <v>154</v>
      </c>
      <c r="C139" s="1" t="s">
        <v>186</v>
      </c>
      <c r="D139" s="1">
        <v>54</v>
      </c>
      <c r="E139" s="1" t="s">
        <v>44</v>
      </c>
      <c r="F139" s="1" t="str">
        <f t="shared" si="2"/>
        <v>15454Tensioactive solution</v>
      </c>
      <c r="G139" s="3">
        <v>67175</v>
      </c>
      <c r="H139" s="1" t="s">
        <v>7</v>
      </c>
      <c r="I139" s="14">
        <v>0</v>
      </c>
    </row>
    <row r="140" spans="1:9" ht="25.5">
      <c r="A140" s="1" t="s">
        <v>139</v>
      </c>
      <c r="B140" s="1">
        <v>154</v>
      </c>
      <c r="C140" s="1" t="s">
        <v>186</v>
      </c>
      <c r="D140" s="1">
        <v>61</v>
      </c>
      <c r="E140" s="1" t="s">
        <v>34</v>
      </c>
      <c r="F140" s="1" t="str">
        <f t="shared" si="2"/>
        <v>15461Urea</v>
      </c>
      <c r="G140" s="3">
        <v>26330</v>
      </c>
      <c r="H140" s="1" t="s">
        <v>7</v>
      </c>
      <c r="I140" s="14">
        <v>0</v>
      </c>
    </row>
    <row r="141" spans="1:9" ht="25.5">
      <c r="A141" s="1" t="s">
        <v>139</v>
      </c>
      <c r="B141" s="1">
        <v>157</v>
      </c>
      <c r="C141" s="1" t="s">
        <v>179</v>
      </c>
      <c r="D141" s="1">
        <v>1</v>
      </c>
      <c r="E141" s="1" t="s">
        <v>165</v>
      </c>
      <c r="F141" s="1" t="str">
        <f t="shared" si="2"/>
        <v>1571Acid washing solution</v>
      </c>
      <c r="G141" s="3">
        <v>5843</v>
      </c>
      <c r="H141" s="1" t="s">
        <v>39</v>
      </c>
      <c r="I141" s="14">
        <v>0</v>
      </c>
    </row>
    <row r="142" spans="1:9" ht="25.5">
      <c r="A142" s="1" t="s">
        <v>139</v>
      </c>
      <c r="B142" s="1">
        <v>157</v>
      </c>
      <c r="C142" s="1" t="s">
        <v>179</v>
      </c>
      <c r="D142" s="1">
        <v>2</v>
      </c>
      <c r="E142" s="1" t="s">
        <v>52</v>
      </c>
      <c r="F142" s="1" t="str">
        <f t="shared" si="2"/>
        <v>1572Albumin</v>
      </c>
      <c r="G142" s="3">
        <v>6789</v>
      </c>
      <c r="H142" s="1" t="s">
        <v>39</v>
      </c>
      <c r="I142" s="14">
        <v>0</v>
      </c>
    </row>
    <row r="143" spans="1:9" ht="25.5">
      <c r="A143" s="1" t="s">
        <v>139</v>
      </c>
      <c r="B143" s="1">
        <v>157</v>
      </c>
      <c r="C143" s="1" t="s">
        <v>179</v>
      </c>
      <c r="D143" s="1">
        <v>3</v>
      </c>
      <c r="E143" s="1" t="s">
        <v>74</v>
      </c>
      <c r="F143" s="1" t="str">
        <f t="shared" si="2"/>
        <v>1573Alkalna fosfataza DEA</v>
      </c>
      <c r="G143" s="3">
        <v>9455</v>
      </c>
      <c r="H143" s="1" t="s">
        <v>39</v>
      </c>
      <c r="I143" s="14">
        <v>0</v>
      </c>
    </row>
    <row r="144" spans="1:9" ht="25.5">
      <c r="A144" s="1" t="s">
        <v>139</v>
      </c>
      <c r="B144" s="1">
        <v>157</v>
      </c>
      <c r="C144" s="1" t="s">
        <v>179</v>
      </c>
      <c r="D144" s="1">
        <v>4</v>
      </c>
      <c r="E144" s="1" t="s">
        <v>15</v>
      </c>
      <c r="F144" s="1" t="str">
        <f t="shared" si="2"/>
        <v>1574ALT</v>
      </c>
      <c r="G144" s="3">
        <v>23929</v>
      </c>
      <c r="H144" s="1" t="s">
        <v>39</v>
      </c>
      <c r="I144" s="14">
        <v>0</v>
      </c>
    </row>
    <row r="145" spans="1:9" ht="25.5">
      <c r="A145" s="1" t="s">
        <v>139</v>
      </c>
      <c r="B145" s="1">
        <v>157</v>
      </c>
      <c r="C145" s="1" t="s">
        <v>179</v>
      </c>
      <c r="D145" s="1">
        <v>6</v>
      </c>
      <c r="E145" s="1" t="s">
        <v>166</v>
      </c>
      <c r="F145" s="1" t="str">
        <f t="shared" si="2"/>
        <v>1576Ammonia, ethanol, CO2 ( kontrola nivo 1)</v>
      </c>
      <c r="G145" s="3">
        <v>6925</v>
      </c>
      <c r="H145" s="1" t="s">
        <v>39</v>
      </c>
      <c r="I145" s="14">
        <v>0</v>
      </c>
    </row>
    <row r="146" spans="1:9" ht="25.5">
      <c r="A146" s="1" t="s">
        <v>139</v>
      </c>
      <c r="B146" s="1">
        <v>157</v>
      </c>
      <c r="C146" s="1" t="s">
        <v>179</v>
      </c>
      <c r="D146" s="1">
        <v>7</v>
      </c>
      <c r="E146" s="1" t="s">
        <v>167</v>
      </c>
      <c r="F146" s="1" t="str">
        <f t="shared" si="2"/>
        <v>1577Ammonia, ethanol, CO2 ( kontrola nivo 2)</v>
      </c>
      <c r="G146" s="3">
        <v>6925</v>
      </c>
      <c r="H146" s="1" t="s">
        <v>39</v>
      </c>
      <c r="I146" s="14">
        <v>0</v>
      </c>
    </row>
    <row r="147" spans="1:9" ht="25.5">
      <c r="A147" s="1" t="s">
        <v>139</v>
      </c>
      <c r="B147" s="1">
        <v>157</v>
      </c>
      <c r="C147" s="1" t="s">
        <v>179</v>
      </c>
      <c r="D147" s="1">
        <v>8</v>
      </c>
      <c r="E147" s="1" t="s">
        <v>168</v>
      </c>
      <c r="F147" s="1" t="str">
        <f t="shared" si="2"/>
        <v>1578Ammonia, ethanol, CO2 kalibrator</v>
      </c>
      <c r="G147" s="3">
        <v>5444</v>
      </c>
      <c r="H147" s="1" t="s">
        <v>39</v>
      </c>
      <c r="I147" s="14">
        <v>0</v>
      </c>
    </row>
    <row r="148" spans="1:9" ht="25.5">
      <c r="A148" s="1" t="s">
        <v>139</v>
      </c>
      <c r="B148" s="1">
        <v>157</v>
      </c>
      <c r="C148" s="1" t="s">
        <v>179</v>
      </c>
      <c r="D148" s="1">
        <v>9</v>
      </c>
      <c r="E148" s="1" t="s">
        <v>16</v>
      </c>
      <c r="F148" s="1" t="str">
        <f t="shared" si="2"/>
        <v>1579AST</v>
      </c>
      <c r="G148" s="3">
        <v>23929</v>
      </c>
      <c r="H148" s="1" t="s">
        <v>39</v>
      </c>
      <c r="I148" s="14">
        <v>0</v>
      </c>
    </row>
    <row r="149" spans="1:9" ht="25.5">
      <c r="A149" s="1" t="s">
        <v>139</v>
      </c>
      <c r="B149" s="1">
        <v>157</v>
      </c>
      <c r="C149" s="1" t="s">
        <v>179</v>
      </c>
      <c r="D149" s="1">
        <v>19</v>
      </c>
      <c r="E149" s="1" t="s">
        <v>26</v>
      </c>
      <c r="F149" s="1" t="str">
        <f t="shared" si="2"/>
        <v>15719Fosfor</v>
      </c>
      <c r="G149" s="3">
        <v>7976</v>
      </c>
      <c r="H149" s="1" t="s">
        <v>39</v>
      </c>
      <c r="I149" s="14">
        <v>0</v>
      </c>
    </row>
    <row r="150" spans="1:9" ht="25.5">
      <c r="A150" s="1" t="s">
        <v>139</v>
      </c>
      <c r="B150" s="1">
        <v>157</v>
      </c>
      <c r="C150" s="1" t="s">
        <v>179</v>
      </c>
      <c r="D150" s="1">
        <v>20</v>
      </c>
      <c r="E150" s="1" t="s">
        <v>138</v>
      </c>
      <c r="F150" s="1" t="str">
        <f t="shared" si="2"/>
        <v>15720Gamma GT IFCC</v>
      </c>
      <c r="G150" s="3">
        <v>15054</v>
      </c>
      <c r="H150" s="1" t="s">
        <v>39</v>
      </c>
      <c r="I150" s="14">
        <v>0</v>
      </c>
    </row>
    <row r="151" spans="1:9" ht="25.5">
      <c r="A151" s="1" t="s">
        <v>139</v>
      </c>
      <c r="B151" s="1">
        <v>157</v>
      </c>
      <c r="C151" s="1" t="s">
        <v>179</v>
      </c>
      <c r="D151" s="1">
        <v>21</v>
      </c>
      <c r="E151" s="1" t="s">
        <v>36</v>
      </c>
      <c r="F151" s="1" t="str">
        <f t="shared" si="2"/>
        <v>15721Glukoza</v>
      </c>
      <c r="G151" s="3">
        <v>19012</v>
      </c>
      <c r="H151" s="1" t="s">
        <v>39</v>
      </c>
      <c r="I151" s="14">
        <v>0</v>
      </c>
    </row>
    <row r="152" spans="1:9" ht="25.5">
      <c r="A152" s="1" t="s">
        <v>139</v>
      </c>
      <c r="B152" s="1">
        <v>157</v>
      </c>
      <c r="C152" s="1" t="s">
        <v>179</v>
      </c>
      <c r="D152" s="1">
        <v>22</v>
      </c>
      <c r="E152" s="1" t="s">
        <v>169</v>
      </c>
      <c r="F152" s="1" t="str">
        <f t="shared" si="2"/>
        <v>15722Gvožđe ferozin</v>
      </c>
      <c r="G152" s="3">
        <v>15054</v>
      </c>
      <c r="H152" s="1" t="s">
        <v>39</v>
      </c>
      <c r="I152" s="14">
        <v>0</v>
      </c>
    </row>
    <row r="153" spans="1:9" ht="25.5">
      <c r="A153" s="1" t="s">
        <v>139</v>
      </c>
      <c r="B153" s="1">
        <v>157</v>
      </c>
      <c r="C153" s="1" t="s">
        <v>179</v>
      </c>
      <c r="D153" s="1">
        <v>28</v>
      </c>
      <c r="E153" s="1" t="s">
        <v>53</v>
      </c>
      <c r="F153" s="1" t="str">
        <f t="shared" si="2"/>
        <v>15728Holesterol ukupni</v>
      </c>
      <c r="G153" s="3">
        <v>10208</v>
      </c>
      <c r="H153" s="1" t="s">
        <v>39</v>
      </c>
      <c r="I153" s="14">
        <v>0</v>
      </c>
    </row>
    <row r="154" spans="1:9" ht="25.5">
      <c r="A154" s="1" t="s">
        <v>139</v>
      </c>
      <c r="B154" s="1">
        <v>157</v>
      </c>
      <c r="C154" s="1" t="s">
        <v>179</v>
      </c>
      <c r="D154" s="1">
        <v>29</v>
      </c>
      <c r="E154" s="1" t="s">
        <v>170</v>
      </c>
      <c r="F154" s="1" t="str">
        <f t="shared" si="2"/>
        <v>15729Kalcijum OCP</v>
      </c>
      <c r="G154" s="3">
        <v>9165</v>
      </c>
      <c r="H154" s="1" t="s">
        <v>39</v>
      </c>
      <c r="I154" s="14">
        <v>0</v>
      </c>
    </row>
    <row r="155" spans="1:9" ht="25.5">
      <c r="A155" s="1" t="s">
        <v>139</v>
      </c>
      <c r="B155" s="1">
        <v>157</v>
      </c>
      <c r="C155" s="1" t="s">
        <v>179</v>
      </c>
      <c r="D155" s="1">
        <v>34</v>
      </c>
      <c r="E155" s="1" t="s">
        <v>37</v>
      </c>
      <c r="F155" s="1" t="str">
        <f t="shared" si="2"/>
        <v>15734Mokraćna kiselina</v>
      </c>
      <c r="G155" s="3">
        <v>10250</v>
      </c>
      <c r="H155" s="1" t="s">
        <v>39</v>
      </c>
      <c r="I155" s="14">
        <v>0</v>
      </c>
    </row>
    <row r="156" spans="1:9" ht="25.5">
      <c r="A156" s="1" t="s">
        <v>139</v>
      </c>
      <c r="B156" s="1">
        <v>157</v>
      </c>
      <c r="C156" s="1" t="s">
        <v>179</v>
      </c>
      <c r="D156" s="1">
        <v>35</v>
      </c>
      <c r="E156" s="1" t="s">
        <v>171</v>
      </c>
      <c r="F156" s="1" t="str">
        <f t="shared" si="2"/>
        <v>15735Multikalibrator humani</v>
      </c>
      <c r="G156" s="3">
        <v>6600</v>
      </c>
      <c r="H156" s="1" t="s">
        <v>39</v>
      </c>
      <c r="I156" s="14">
        <v>0</v>
      </c>
    </row>
    <row r="157" spans="1:9" ht="25.5">
      <c r="A157" s="1" t="s">
        <v>139</v>
      </c>
      <c r="B157" s="1">
        <v>157</v>
      </c>
      <c r="C157" s="1" t="s">
        <v>179</v>
      </c>
      <c r="D157" s="1">
        <v>36</v>
      </c>
      <c r="E157" s="1" t="s">
        <v>172</v>
      </c>
      <c r="F157" s="1" t="str">
        <f t="shared" si="2"/>
        <v>15736Multikontrola N humana</v>
      </c>
      <c r="G157" s="3">
        <v>7600</v>
      </c>
      <c r="H157" s="1" t="s">
        <v>39</v>
      </c>
      <c r="I157" s="14">
        <v>0</v>
      </c>
    </row>
    <row r="158" spans="1:9" ht="25.5">
      <c r="A158" s="1" t="s">
        <v>139</v>
      </c>
      <c r="B158" s="1">
        <v>157</v>
      </c>
      <c r="C158" s="1" t="s">
        <v>179</v>
      </c>
      <c r="D158" s="1">
        <v>37</v>
      </c>
      <c r="E158" s="1" t="s">
        <v>173</v>
      </c>
      <c r="F158" s="1" t="str">
        <f t="shared" si="2"/>
        <v>15737Multikontrola P humana</v>
      </c>
      <c r="G158" s="3">
        <v>7600</v>
      </c>
      <c r="H158" s="1" t="s">
        <v>39</v>
      </c>
      <c r="I158" s="14">
        <v>0</v>
      </c>
    </row>
    <row r="159" spans="1:9" ht="25.5">
      <c r="A159" s="1" t="s">
        <v>139</v>
      </c>
      <c r="B159" s="1">
        <v>157</v>
      </c>
      <c r="C159" s="1" t="s">
        <v>179</v>
      </c>
      <c r="D159" s="1">
        <v>43</v>
      </c>
      <c r="E159" s="1" t="s">
        <v>38</v>
      </c>
      <c r="F159" s="1" t="str">
        <f t="shared" si="2"/>
        <v>15743Trigliceridi</v>
      </c>
      <c r="G159" s="3">
        <v>19013</v>
      </c>
      <c r="H159" s="1" t="s">
        <v>39</v>
      </c>
      <c r="I159" s="14">
        <v>0</v>
      </c>
    </row>
    <row r="160" spans="1:9" ht="25.5">
      <c r="A160" s="1" t="s">
        <v>139</v>
      </c>
      <c r="B160" s="1">
        <v>157</v>
      </c>
      <c r="C160" s="1" t="s">
        <v>179</v>
      </c>
      <c r="D160" s="1">
        <v>44</v>
      </c>
      <c r="E160" s="1" t="s">
        <v>174</v>
      </c>
      <c r="F160" s="1" t="str">
        <f t="shared" si="2"/>
        <v>15744Ukupni proteini biuret</v>
      </c>
      <c r="G160" s="3">
        <v>8670</v>
      </c>
      <c r="H160" s="1" t="s">
        <v>39</v>
      </c>
      <c r="I160" s="14">
        <v>0</v>
      </c>
    </row>
    <row r="161" spans="1:9" ht="25.5">
      <c r="A161" s="1" t="s">
        <v>139</v>
      </c>
      <c r="B161" s="1">
        <v>157</v>
      </c>
      <c r="C161" s="1" t="s">
        <v>179</v>
      </c>
      <c r="D161" s="1">
        <v>46</v>
      </c>
      <c r="E161" s="1" t="s">
        <v>175</v>
      </c>
      <c r="F161" s="1" t="str">
        <f t="shared" si="2"/>
        <v xml:space="preserve">15746Washing solution BA </v>
      </c>
      <c r="G161" s="3">
        <v>7857</v>
      </c>
      <c r="H161" s="1" t="s">
        <v>39</v>
      </c>
      <c r="I161" s="14">
        <v>0</v>
      </c>
    </row>
    <row r="162" spans="1:9" ht="25.5">
      <c r="A162" s="1" t="s">
        <v>139</v>
      </c>
      <c r="B162" s="1">
        <v>157</v>
      </c>
      <c r="C162" s="1" t="s">
        <v>179</v>
      </c>
      <c r="D162" s="1">
        <v>49</v>
      </c>
      <c r="E162" s="1" t="s">
        <v>176</v>
      </c>
      <c r="F162" s="1" t="str">
        <f t="shared" si="2"/>
        <v xml:space="preserve">15749Reaction rotor </v>
      </c>
      <c r="G162" s="3">
        <v>6417</v>
      </c>
      <c r="H162" s="1" t="s">
        <v>39</v>
      </c>
      <c r="I162" s="14">
        <v>0</v>
      </c>
    </row>
    <row r="163" spans="1:9" ht="38.25">
      <c r="A163" s="1" t="s">
        <v>139</v>
      </c>
      <c r="B163" s="5">
        <v>59</v>
      </c>
      <c r="C163" s="5" t="s">
        <v>183</v>
      </c>
      <c r="D163" s="6">
        <v>3</v>
      </c>
      <c r="E163" s="7" t="s">
        <v>45</v>
      </c>
      <c r="F163" s="1" t="str">
        <f t="shared" si="2"/>
        <v>593High sensitive troponin I</v>
      </c>
      <c r="G163" s="8">
        <v>70245</v>
      </c>
      <c r="H163" s="9" t="s">
        <v>7</v>
      </c>
      <c r="I163" s="14">
        <v>3</v>
      </c>
    </row>
    <row r="164" spans="1:9" ht="38.25">
      <c r="A164" s="1" t="s">
        <v>139</v>
      </c>
      <c r="B164" s="5">
        <v>59</v>
      </c>
      <c r="C164" s="5" t="s">
        <v>183</v>
      </c>
      <c r="D164" s="6">
        <v>10</v>
      </c>
      <c r="E164" s="7" t="s">
        <v>40</v>
      </c>
      <c r="F164" s="1" t="str">
        <f t="shared" si="2"/>
        <v>5910D-dimer exclusion II</v>
      </c>
      <c r="G164" s="8">
        <v>101115</v>
      </c>
      <c r="H164" s="9" t="s">
        <v>7</v>
      </c>
      <c r="I164" s="14">
        <v>1</v>
      </c>
    </row>
    <row r="165" spans="1:9">
      <c r="A165"/>
      <c r="B165"/>
      <c r="C165"/>
      <c r="D165"/>
      <c r="E165"/>
      <c r="F165"/>
      <c r="G165"/>
      <c r="H165"/>
      <c r="I165"/>
    </row>
    <row r="166" spans="1:9">
      <c r="A166"/>
      <c r="B166"/>
      <c r="C166"/>
      <c r="D166"/>
      <c r="E166"/>
      <c r="F166"/>
      <c r="G166"/>
      <c r="H166"/>
      <c r="I166"/>
    </row>
    <row r="167" spans="1:9">
      <c r="A167"/>
      <c r="B167"/>
      <c r="C167"/>
      <c r="D167"/>
      <c r="E167"/>
      <c r="F167"/>
      <c r="G167"/>
      <c r="H167"/>
      <c r="I167"/>
    </row>
    <row r="168" spans="1:9">
      <c r="A168"/>
      <c r="B168"/>
      <c r="C168"/>
      <c r="D168"/>
      <c r="E168"/>
      <c r="F168"/>
      <c r="G168"/>
      <c r="H168"/>
      <c r="I168"/>
    </row>
    <row r="169" spans="1:9">
      <c r="A169"/>
      <c r="B169"/>
      <c r="C169"/>
      <c r="D169"/>
      <c r="E169"/>
      <c r="F169"/>
      <c r="G169"/>
      <c r="H169"/>
      <c r="I169"/>
    </row>
    <row r="170" spans="1:9">
      <c r="A170"/>
      <c r="B170"/>
      <c r="C170"/>
      <c r="D170"/>
      <c r="E170"/>
      <c r="F170"/>
      <c r="G170"/>
      <c r="H170"/>
      <c r="I170"/>
    </row>
    <row r="171" spans="1:9">
      <c r="A171"/>
      <c r="B171"/>
      <c r="C171"/>
      <c r="D171"/>
      <c r="E171"/>
      <c r="F171"/>
      <c r="G171"/>
      <c r="H171"/>
      <c r="I171"/>
    </row>
    <row r="172" spans="1:9">
      <c r="A172"/>
      <c r="B172"/>
      <c r="C172"/>
      <c r="D172"/>
      <c r="E172"/>
      <c r="F172"/>
      <c r="G172"/>
      <c r="H172"/>
      <c r="I172"/>
    </row>
    <row r="173" spans="1:9">
      <c r="A173"/>
      <c r="B173"/>
      <c r="C173"/>
      <c r="D173"/>
      <c r="E173"/>
      <c r="F173"/>
      <c r="G173"/>
      <c r="H173"/>
      <c r="I173"/>
    </row>
    <row r="174" spans="1:9">
      <c r="A174"/>
      <c r="B174"/>
      <c r="C174"/>
      <c r="D174"/>
      <c r="E174"/>
      <c r="F174"/>
      <c r="G174"/>
      <c r="H174"/>
      <c r="I174"/>
    </row>
    <row r="175" spans="1:9">
      <c r="A175"/>
      <c r="B175"/>
      <c r="C175"/>
      <c r="D175"/>
      <c r="E175"/>
      <c r="F175"/>
      <c r="G175"/>
      <c r="H175"/>
      <c r="I175"/>
    </row>
    <row r="176" spans="1:9">
      <c r="A176"/>
      <c r="B176"/>
      <c r="C176"/>
      <c r="D176"/>
      <c r="E176"/>
      <c r="F176"/>
      <c r="G176"/>
      <c r="H176"/>
      <c r="I176"/>
    </row>
    <row r="177" spans="1:9">
      <c r="A177"/>
      <c r="B177"/>
      <c r="C177"/>
      <c r="D177"/>
      <c r="E177"/>
      <c r="F177"/>
      <c r="G177"/>
      <c r="H177"/>
      <c r="I177"/>
    </row>
    <row r="178" spans="1:9">
      <c r="A178"/>
      <c r="B178"/>
      <c r="C178"/>
      <c r="D178"/>
      <c r="E178"/>
      <c r="F178"/>
      <c r="G178"/>
      <c r="H178"/>
      <c r="I178"/>
    </row>
    <row r="179" spans="1:9">
      <c r="A179"/>
      <c r="B179"/>
      <c r="C179"/>
      <c r="D179"/>
      <c r="E179"/>
      <c r="F179"/>
      <c r="G179"/>
      <c r="H179"/>
      <c r="I179"/>
    </row>
    <row r="180" spans="1:9">
      <c r="A180"/>
      <c r="B180"/>
      <c r="C180"/>
      <c r="D180"/>
      <c r="E180"/>
      <c r="F180"/>
      <c r="G180"/>
      <c r="H180"/>
      <c r="I180"/>
    </row>
  </sheetData>
  <autoFilter ref="A1:I164" xr:uid="{28F3DEB9-8305-412A-9518-8A06C66BB98E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Company>RFZO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Milos Lazic</cp:lastModifiedBy>
  <dcterms:created xsi:type="dcterms:W3CDTF">2020-07-13T06:39:51Z</dcterms:created>
  <dcterms:modified xsi:type="dcterms:W3CDTF">2020-11-14T10:33:34Z</dcterms:modified>
</cp:coreProperties>
</file>