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F528B264-19A1-44B4-BAC6-4ECF24A4594C}" xr6:coauthVersionLast="36" xr6:coauthVersionMax="36" xr10:uidLastSave="{00000000-0000-0000-0000-000000000000}"/>
  <bookViews>
    <workbookView xWindow="0" yWindow="0" windowWidth="28800" windowHeight="12225" xr2:uid="{00000000-000D-0000-FFFF-FFFF00000000}"/>
  </bookViews>
  <sheets>
    <sheet name="III kvartal" sheetId="4" r:id="rId1"/>
  </sheets>
  <definedNames>
    <definedName name="_xlnm._FilterDatabase" localSheetId="0" hidden="1">'III kvartal'!$A$1:$H$144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4" l="1"/>
  <c r="G142" i="4"/>
  <c r="G141" i="4"/>
  <c r="G139" i="4"/>
  <c r="G138" i="4"/>
  <c r="G136" i="4"/>
  <c r="G135" i="4"/>
  <c r="G133" i="4"/>
  <c r="G131" i="4"/>
  <c r="G123" i="4"/>
  <c r="G118" i="4"/>
  <c r="G115" i="4"/>
  <c r="G114" i="4"/>
  <c r="G110" i="4"/>
  <c r="G108" i="4"/>
  <c r="G107" i="4"/>
  <c r="G105" i="4"/>
  <c r="G104" i="4"/>
  <c r="G103" i="4"/>
  <c r="G102" i="4"/>
  <c r="G97" i="4"/>
  <c r="G96" i="4"/>
  <c r="G95" i="4"/>
  <c r="G94" i="4"/>
  <c r="G92" i="4"/>
  <c r="G90" i="4"/>
  <c r="G89" i="4"/>
  <c r="G88" i="4"/>
  <c r="G87" i="4"/>
  <c r="G86" i="4"/>
  <c r="G85" i="4"/>
  <c r="G84" i="4"/>
  <c r="G83" i="4"/>
  <c r="G82" i="4"/>
  <c r="G80" i="4"/>
  <c r="G79" i="4"/>
  <c r="G78" i="4"/>
  <c r="G77" i="4"/>
  <c r="G76" i="4"/>
  <c r="G72" i="4"/>
  <c r="G69" i="4"/>
  <c r="G63" i="4"/>
  <c r="G61" i="4"/>
  <c r="G59" i="4"/>
  <c r="G58" i="4"/>
  <c r="G54" i="4"/>
  <c r="G53" i="4"/>
  <c r="G50" i="4"/>
  <c r="G48" i="4"/>
  <c r="G47" i="4"/>
  <c r="G46" i="4"/>
  <c r="G45" i="4"/>
  <c r="G44" i="4"/>
  <c r="G43" i="4"/>
  <c r="G42" i="4"/>
  <c r="G41" i="4"/>
  <c r="G40" i="4"/>
  <c r="G39" i="4"/>
  <c r="G38" i="4"/>
  <c r="G37" i="4"/>
  <c r="G36" i="4"/>
  <c r="G31" i="4"/>
  <c r="G30" i="4"/>
  <c r="G25" i="4"/>
  <c r="G24" i="4"/>
  <c r="G23" i="4"/>
  <c r="G17" i="4"/>
  <c r="G15" i="4"/>
  <c r="G14" i="4"/>
  <c r="G13" i="4"/>
  <c r="G11" i="4"/>
  <c r="G10" i="4"/>
  <c r="G9" i="4"/>
  <c r="G4" i="4"/>
  <c r="G3" i="4"/>
  <c r="G144" i="4"/>
  <c r="G143" i="4"/>
  <c r="G140" i="4"/>
  <c r="G137" i="4"/>
  <c r="G134" i="4"/>
  <c r="G132" i="4"/>
  <c r="G130" i="4"/>
  <c r="G129" i="4"/>
  <c r="G128" i="4"/>
  <c r="G127" i="4"/>
  <c r="G126" i="4"/>
  <c r="G125" i="4"/>
  <c r="G124" i="4"/>
  <c r="G122" i="4"/>
  <c r="G121" i="4"/>
  <c r="G120" i="4"/>
  <c r="G119" i="4"/>
  <c r="G117" i="4"/>
  <c r="G116" i="4"/>
  <c r="G113" i="4"/>
  <c r="G112" i="4"/>
  <c r="G111" i="4"/>
  <c r="G109" i="4"/>
  <c r="G106" i="4"/>
  <c r="G101" i="4"/>
  <c r="G100" i="4"/>
  <c r="G99" i="4"/>
  <c r="G98" i="4"/>
  <c r="G93" i="4"/>
  <c r="G91" i="4"/>
  <c r="G81" i="4"/>
  <c r="G75" i="4"/>
  <c r="G74" i="4"/>
  <c r="G73" i="4"/>
  <c r="G71" i="4"/>
  <c r="G70" i="4"/>
  <c r="G68" i="4"/>
  <c r="G67" i="4"/>
  <c r="G66" i="4"/>
  <c r="G65" i="4"/>
  <c r="G64" i="4"/>
  <c r="G62" i="4"/>
  <c r="G60" i="4"/>
  <c r="G57" i="4"/>
  <c r="G56" i="4"/>
  <c r="G55" i="4"/>
  <c r="G52" i="4"/>
  <c r="G51" i="4"/>
  <c r="G49" i="4"/>
  <c r="G35" i="4"/>
  <c r="G34" i="4"/>
  <c r="G33" i="4"/>
  <c r="G32" i="4"/>
  <c r="G29" i="4"/>
  <c r="G28" i="4"/>
  <c r="G27" i="4"/>
  <c r="G26" i="4"/>
  <c r="G22" i="4"/>
  <c r="G21" i="4"/>
  <c r="G20" i="4"/>
  <c r="G18" i="4"/>
  <c r="G16" i="4"/>
  <c r="G12" i="4"/>
  <c r="G8" i="4"/>
  <c r="G7" i="4"/>
  <c r="G6" i="4"/>
  <c r="G5" i="4"/>
  <c r="G2" i="4"/>
</calcChain>
</file>

<file path=xl/sharedStrings.xml><?xml version="1.0" encoding="utf-8"?>
<sst xmlns="http://schemas.openxmlformats.org/spreadsheetml/2006/main" count="579" uniqueCount="162">
  <si>
    <t>Назив здравствене установе</t>
  </si>
  <si>
    <t>Назив набавке</t>
  </si>
  <si>
    <t>Број партије</t>
  </si>
  <si>
    <t>Назив партије</t>
  </si>
  <si>
    <t>Број ставке</t>
  </si>
  <si>
    <t>Назив ставке</t>
  </si>
  <si>
    <t>Општа болница Лозница</t>
  </si>
  <si>
    <t>Reagensi, izuzev za transfuziju</t>
  </si>
  <si>
    <t>Reagensi i potrošni materijal za aparat HORBA 3-DIFF ABX MICROS CRP 200,MICROS SEMI CRP, Micros Emi CRP o Micros ES60 (autofill)</t>
  </si>
  <si>
    <t>Minidil</t>
  </si>
  <si>
    <t xml:space="preserve">Minotrol CRP Normal </t>
  </si>
  <si>
    <t xml:space="preserve">CRP unit 50 </t>
  </si>
  <si>
    <t xml:space="preserve">Lysebio 0,4 l </t>
  </si>
  <si>
    <t>Reagensi i potrošni materijal -Hematološki analizator: ABX Pentra XL R80, ABX Pentra 80,Pentra ES 60, Pentra MS CRP</t>
  </si>
  <si>
    <t>Difftrol Normal</t>
  </si>
  <si>
    <t>Diluent</t>
  </si>
  <si>
    <t>Reagensi i potrošni materijal za aparate: BCS XP, CA 620, CA 660, CA 1500, CS 2100i, CS 2000i, CS 2500, CS 5100, BFTII, PFA 100, Innovance PFA-200, Xprecia Stride</t>
  </si>
  <si>
    <t>Reaction Tube</t>
  </si>
  <si>
    <t xml:space="preserve">CA Clean I </t>
  </si>
  <si>
    <t>Dade Actin FS Activated PTT Reagent</t>
  </si>
  <si>
    <t>PT-Multi Calibrator (6 Levels)</t>
  </si>
  <si>
    <t>INNOVANCE® D-Dimer (3x4 ml)</t>
  </si>
  <si>
    <t>Control Plasma N</t>
  </si>
  <si>
    <t>Thromborel S</t>
  </si>
  <si>
    <t>Control Plasma P</t>
  </si>
  <si>
    <t>Multifibren U</t>
  </si>
  <si>
    <t>Reagensi i potrošni materijal za aparat koagulometar Diagon Coag 2D I Coag 4D</t>
  </si>
  <si>
    <t>Dia -PTT Liquid</t>
  </si>
  <si>
    <t>Fibrinogen</t>
  </si>
  <si>
    <t xml:space="preserve">Dia Ca hlorid </t>
  </si>
  <si>
    <t>Dia Imidazol</t>
  </si>
  <si>
    <t>Reagensi i potrošni materijal za aparat Immulite 2000 XPI, Immulite 2000, Immulite 1000, Immulite</t>
  </si>
  <si>
    <t>IMMULITE Intact PTH Control Module</t>
  </si>
  <si>
    <t>IMMULITE 2000 BR-MA (15-3)</t>
  </si>
  <si>
    <t>IMMULITE 2000 CEA</t>
  </si>
  <si>
    <t>IMMULITE 2000 Free T4</t>
  </si>
  <si>
    <t>IMMULITE 2000 GI-MA (CA19-9)</t>
  </si>
  <si>
    <t>IMMULITE 2000 Insulin</t>
  </si>
  <si>
    <t>IMMULITE 2000 System Free PSA</t>
  </si>
  <si>
    <t>IMMULITE 2000 Prolactin</t>
  </si>
  <si>
    <t>IMMULITE 2000 Progesterone</t>
  </si>
  <si>
    <t>IMMULITE 2000 Troponin I</t>
  </si>
  <si>
    <t xml:space="preserve">IMMULITE 2000 TSH  3.Generation </t>
  </si>
  <si>
    <t>IMMULITE 2000 Total Testosterone</t>
  </si>
  <si>
    <t>IMMULITE 2000 Substrat</t>
  </si>
  <si>
    <t>IMMULITE 2000/IMMULITE 2500 Probe Cleaning Kit</t>
  </si>
  <si>
    <t>IMMULITE 2000/IMMULITE 2500 Probe Wash Module</t>
  </si>
  <si>
    <t>Kontrolni materijal, proizvođač BioRad</t>
  </si>
  <si>
    <t>LYPHOCHEK IMMUNOASSAY PLUS TRILEVEL 12X5ML</t>
  </si>
  <si>
    <t>EQAS CHEM MONTHLY 12X5ML 20 parametara</t>
  </si>
  <si>
    <t>Reagensi i potrošni materijal za aparat SIMENS RAPID POINT 500</t>
  </si>
  <si>
    <t>Ketridž 400 analiza</t>
  </si>
  <si>
    <t>Špric za gasne analize</t>
  </si>
  <si>
    <t xml:space="preserve">Reagensi za biohemijski analizatori DIMENSION RxL, Dimension RxL HM, Dimension RxL Max, Dimension RxL Max HM, Dimension Xpand, Dimension XPand HM,  Dimension XPand Plus, Dimension XPand Plus HM, Dimension EXL 200 (Siemens Healthcare Diagnostics </t>
  </si>
  <si>
    <t xml:space="preserve"> Albumin</t>
  </si>
  <si>
    <t>Alkalna fosfataza</t>
  </si>
  <si>
    <t xml:space="preserve">Bilirubin direktni </t>
  </si>
  <si>
    <t>CHEM  II  kalibrator</t>
  </si>
  <si>
    <t>CHK</t>
  </si>
  <si>
    <t>CK</t>
  </si>
  <si>
    <t>ENZ  I  kalibrator</t>
  </si>
  <si>
    <t>GGT</t>
  </si>
  <si>
    <t>Gvožđe</t>
  </si>
  <si>
    <t>Gvožđe kalibrator</t>
  </si>
  <si>
    <t>HbA1c</t>
  </si>
  <si>
    <t>Holesterol</t>
  </si>
  <si>
    <t>hsCRP</t>
  </si>
  <si>
    <t>Kalcijum</t>
  </si>
  <si>
    <t>Kreatinin</t>
  </si>
  <si>
    <t>LDH</t>
  </si>
  <si>
    <t>Liquichek Cardiac Markers Plus Control LT Level 1</t>
  </si>
  <si>
    <t>Liquichek Cardiac Markers Plus Control LT Level 3</t>
  </si>
  <si>
    <t>Liquichek Diabetes Control Level 1</t>
  </si>
  <si>
    <t>Liquichek Diabetes Control Level 2</t>
  </si>
  <si>
    <t>Liquichek Immunology Level 1</t>
  </si>
  <si>
    <t>Liquichek Immunology Level 2</t>
  </si>
  <si>
    <t>Liquid Assayed Multiqual Level 1</t>
  </si>
  <si>
    <t>Liquid Assayed Multiqual Level 2</t>
  </si>
  <si>
    <t>Mokraćna kiselina</t>
  </si>
  <si>
    <t>Quiciklyte Multi senzor Na/K/Cl cartidge</t>
  </si>
  <si>
    <t>Quiciklyte Standard A</t>
  </si>
  <si>
    <t>TIBC</t>
  </si>
  <si>
    <t>Ukupni proteini</t>
  </si>
  <si>
    <t>Urea</t>
  </si>
  <si>
    <t>Cleaner</t>
  </si>
  <si>
    <t>Minoclair</t>
  </si>
  <si>
    <t>Lysebio</t>
  </si>
  <si>
    <t>Eosinofix</t>
  </si>
  <si>
    <t>Basolyse II</t>
  </si>
  <si>
    <t>Dade Ci-Trol 2</t>
  </si>
  <si>
    <t>Sample Cup 1.5ml</t>
  </si>
  <si>
    <t xml:space="preserve">CA Clean II </t>
  </si>
  <si>
    <t>INNOVANCE® D-Dimer Controls</t>
  </si>
  <si>
    <t>Fibrinogen Calibrator Kit</t>
  </si>
  <si>
    <t>Calcium Chloride Solution 0.025 mol/l</t>
  </si>
  <si>
    <t>Reagensi i potrošni materijal za aparat Diagon POC Coag S</t>
  </si>
  <si>
    <t xml:space="preserve">Coag S INR Test </t>
  </si>
  <si>
    <t>Dia PT Liquid</t>
  </si>
  <si>
    <t>Kontrolna plazma I-II</t>
  </si>
  <si>
    <t>Kivete za koagulometar 2D,4D</t>
  </si>
  <si>
    <t>Reagensi i potrošni materijal za aparate  Stratus CS, Stratus CS 200</t>
  </si>
  <si>
    <t>Stratus CS Rotors</t>
  </si>
  <si>
    <t>Stratus CS Cannula-BD</t>
  </si>
  <si>
    <t>Stratus CS Sample Cup</t>
  </si>
  <si>
    <t>Stratus CS Acute Care Troponin I Testpakovanje</t>
  </si>
  <si>
    <t>Stratus CS Acute Car D-Dimer Testpakovanje</t>
  </si>
  <si>
    <t>Stratus CS Acute Car ßeta human Chorionic Gonadotropin Testpakovanje</t>
  </si>
  <si>
    <t>Stratus CS Acute Care™ ßeta human Chorionic Gonadotropin Dilpakovanje</t>
  </si>
  <si>
    <t>Stratus CS Acute Car  Troponin I Calpakovanje</t>
  </si>
  <si>
    <t>Stratus CS Acute Car D-DIMER Calpakovanje</t>
  </si>
  <si>
    <t>Stratus CS Acute Car ßeta human Chorionic Gonadotropin Calpakovanje</t>
  </si>
  <si>
    <t>IMMULITE 2000 AFP</t>
  </si>
  <si>
    <t xml:space="preserve">IMMULITE 2000 HCG </t>
  </si>
  <si>
    <t>IMMULITE 2000 FSH</t>
  </si>
  <si>
    <t>IMMULITE 2000 LH</t>
  </si>
  <si>
    <t>IMMULITE 2000 OM-MA (CA125)</t>
  </si>
  <si>
    <t>IMMULITE 2000 Intact PTH</t>
  </si>
  <si>
    <t>IMMULITE 2000  System PSA</t>
  </si>
  <si>
    <t>Reaction Tubes (Immulite 2000/2500)</t>
  </si>
  <si>
    <t>Lyphocheck Tumor Marker Plus Trilevel Minipakovanje</t>
  </si>
  <si>
    <t>Ketridž 250 analiza</t>
  </si>
  <si>
    <t>Wash/Waste ketridž</t>
  </si>
  <si>
    <t>RapidQC Comlete,Level 1</t>
  </si>
  <si>
    <t>RapidQC Comlete,Level 2</t>
  </si>
  <si>
    <t>RapidQC Complete,Level 3</t>
  </si>
  <si>
    <t>Sample port</t>
  </si>
  <si>
    <t>Termo papir</t>
  </si>
  <si>
    <t>Laboratorijski testovi i reagensi za  aparat BactAlert 3D 60, BactAlert 3D 120,  BactAlert 3D 240, BactAlert VIRTUO</t>
  </si>
  <si>
    <t>Bočice za hemokulturu aerobne (FA), anaerobne ( FN) i i pedijatrijske (PF) (sa inhibitorom antibiotika)</t>
  </si>
  <si>
    <t>Laboratorijski testovi i reagensi za aparat  Vitek 2 i VITEK 2 Compact</t>
  </si>
  <si>
    <t xml:space="preserve">VITEK 2  cards </t>
  </si>
  <si>
    <t>PIPETTE TIPS - 100 - 1000 UL</t>
  </si>
  <si>
    <t>PIPETTE TIPS 0,5 - 250UL</t>
  </si>
  <si>
    <t xml:space="preserve">SUSPENSION  SOLUTION </t>
  </si>
  <si>
    <t xml:space="preserve">UNSENSITIZED TUBES  </t>
  </si>
  <si>
    <t>Set za kalibraciju</t>
  </si>
  <si>
    <t>Alfa amilaza</t>
  </si>
  <si>
    <t>ALP kalibrator</t>
  </si>
  <si>
    <t>ALT</t>
  </si>
  <si>
    <t>AST</t>
  </si>
  <si>
    <t>Bilirubi ukupni</t>
  </si>
  <si>
    <t>CK/MB  kalibrator</t>
  </si>
  <si>
    <t>CK-MB</t>
  </si>
  <si>
    <t>Cuvette Cartridge</t>
  </si>
  <si>
    <t>čašice  sa poklopcem</t>
  </si>
  <si>
    <t>ENZ  II  kalibrator</t>
  </si>
  <si>
    <t xml:space="preserve">Fosfor </t>
  </si>
  <si>
    <t>Glukoza</t>
  </si>
  <si>
    <t>HDL Holesterol</t>
  </si>
  <si>
    <t>HDL holesterol kalibrator</t>
  </si>
  <si>
    <t>hsCRP kalibrator</t>
  </si>
  <si>
    <t>Liquichek Cardiac Markers Plus Control LT Level 2</t>
  </si>
  <si>
    <t xml:space="preserve">male čašice a 1.0 ml </t>
  </si>
  <si>
    <t>Printer papir</t>
  </si>
  <si>
    <t>Quiciklyte Multisensor Flush Solution</t>
  </si>
  <si>
    <t>Quiciklyte Multisensor Sample diluent</t>
  </si>
  <si>
    <t>Quiciklyte Standard B</t>
  </si>
  <si>
    <t>Salt bridge solution</t>
  </si>
  <si>
    <t>TIBC kalibrator</t>
  </si>
  <si>
    <t>Trigliceridi</t>
  </si>
  <si>
    <t xml:space="preserve">Sample Plate </t>
  </si>
  <si>
    <t>III Kvartal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</si>
</sst>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Arial"/>
      <family val="2"/>
    </font>
    <font>
      <sz val="10"/>
      <color indexed="8"/>
      <name val="Arial"/>
      <family val="2"/>
    </font>
    <font>
      <b/>
      <sz val="11"/>
      <color indexed="8"/>
      <name val="Arial"/>
      <family val="2"/>
    </font>
    <font>
      <sz val="10"/>
      <color theme="1"/>
      <name val="Arial"/>
      <family val="2"/>
    </font>
    <font>
      <sz val="10"/>
      <color theme="1"/>
      <name val="Arial"/>
      <family val="2"/>
      <charset val="238"/>
    </font>
    <font>
      <sz val="11"/>
      <color indexed="8"/>
      <name val="Arial"/>
      <family val="2"/>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E6D5F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2" fillId="0" borderId="0"/>
    <xf numFmtId="0" fontId="5" fillId="0" borderId="0"/>
  </cellStyleXfs>
  <cellXfs count="13">
    <xf numFmtId="0" fontId="0" fillId="0" borderId="0" xfId="0"/>
    <xf numFmtId="0" fontId="1" fillId="2" borderId="1" xfId="0"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4" fontId="3" fillId="3" borderId="1" xfId="1" applyNumberFormat="1" applyFont="1" applyFill="1" applyBorder="1" applyAlignment="1">
      <alignment horizontal="center" vertical="center" wrapText="1"/>
    </xf>
    <xf numFmtId="0" fontId="3" fillId="4" borderId="1" xfId="1" applyFont="1" applyFill="1" applyBorder="1" applyAlignment="1">
      <alignment horizontal="center" vertical="center" wrapText="1"/>
    </xf>
    <xf numFmtId="0" fontId="6" fillId="4" borderId="1" xfId="1" applyFont="1" applyFill="1" applyBorder="1" applyAlignment="1">
      <alignment horizontal="center" vertical="center" wrapText="1"/>
    </xf>
  </cellXfs>
  <cellStyles count="3">
    <cellStyle name="Normal" xfId="0" builtinId="0"/>
    <cellStyle name="Normal 3 2" xfId="2" xr:uid="{C2CB818D-08DB-4E5C-BFA0-526FE4886873}"/>
    <cellStyle name="Normal_Priznto djuture" xfId="1" xr:uid="{6E86DFBD-5ABD-4C9D-8197-711DE81CA4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C5932-572D-4F6C-BE7B-7B3428C5FD66}">
  <dimension ref="A1:H144"/>
  <sheetViews>
    <sheetView tabSelected="1" workbookViewId="0">
      <selection activeCell="H2" sqref="H2:H144"/>
    </sheetView>
  </sheetViews>
  <sheetFormatPr defaultRowHeight="15" x14ac:dyDescent="0.25"/>
  <cols>
    <col min="1" max="2" width="20.42578125" customWidth="1"/>
    <col min="3" max="3" width="9" customWidth="1"/>
    <col min="4" max="4" width="29.5703125" customWidth="1"/>
    <col min="5" max="5" width="10.5703125" bestFit="1" customWidth="1"/>
    <col min="6" max="7" width="21.42578125" customWidth="1"/>
    <col min="8" max="8" width="17.28515625" customWidth="1"/>
  </cols>
  <sheetData>
    <row r="1" spans="1:8" ht="45" x14ac:dyDescent="0.25">
      <c r="A1" s="1" t="s">
        <v>0</v>
      </c>
      <c r="B1" s="2" t="s">
        <v>1</v>
      </c>
      <c r="C1" s="2" t="s">
        <v>2</v>
      </c>
      <c r="D1" s="2" t="s">
        <v>3</v>
      </c>
      <c r="E1" s="3" t="s">
        <v>4</v>
      </c>
      <c r="F1" s="3" t="s">
        <v>5</v>
      </c>
      <c r="G1" s="10"/>
      <c r="H1" s="11" t="s">
        <v>161</v>
      </c>
    </row>
    <row r="2" spans="1:8" ht="63.75" x14ac:dyDescent="0.25">
      <c r="A2" s="4" t="s">
        <v>6</v>
      </c>
      <c r="B2" s="5" t="s">
        <v>7</v>
      </c>
      <c r="C2" s="6">
        <v>4</v>
      </c>
      <c r="D2" s="6" t="s">
        <v>8</v>
      </c>
      <c r="E2" s="7">
        <v>2</v>
      </c>
      <c r="F2" s="8" t="s">
        <v>9</v>
      </c>
      <c r="G2" s="8" t="str">
        <f t="shared" ref="G2:G33" si="0">C2&amp;E2&amp;F2</f>
        <v>42Minidil</v>
      </c>
      <c r="H2" s="12">
        <v>5</v>
      </c>
    </row>
    <row r="3" spans="1:8" ht="63.75" x14ac:dyDescent="0.25">
      <c r="A3" s="4" t="s">
        <v>6</v>
      </c>
      <c r="B3" s="5" t="s">
        <v>7</v>
      </c>
      <c r="C3" s="6">
        <v>4</v>
      </c>
      <c r="D3" s="6" t="s">
        <v>8</v>
      </c>
      <c r="E3" s="7">
        <v>4</v>
      </c>
      <c r="F3" s="8" t="s">
        <v>84</v>
      </c>
      <c r="G3" s="8" t="str">
        <f t="shared" si="0"/>
        <v>44Cleaner</v>
      </c>
      <c r="H3" s="12">
        <v>2</v>
      </c>
    </row>
    <row r="4" spans="1:8" ht="63.75" x14ac:dyDescent="0.25">
      <c r="A4" s="4" t="s">
        <v>6</v>
      </c>
      <c r="B4" s="5" t="s">
        <v>7</v>
      </c>
      <c r="C4" s="6">
        <v>4</v>
      </c>
      <c r="D4" s="6" t="s">
        <v>8</v>
      </c>
      <c r="E4" s="7">
        <v>5</v>
      </c>
      <c r="F4" s="8" t="s">
        <v>85</v>
      </c>
      <c r="G4" s="8" t="str">
        <f t="shared" si="0"/>
        <v>45Minoclair</v>
      </c>
      <c r="H4" s="12">
        <v>1</v>
      </c>
    </row>
    <row r="5" spans="1:8" ht="63.75" x14ac:dyDescent="0.25">
      <c r="A5" s="4" t="s">
        <v>6</v>
      </c>
      <c r="B5" s="5" t="s">
        <v>7</v>
      </c>
      <c r="C5" s="6">
        <v>4</v>
      </c>
      <c r="D5" s="6" t="s">
        <v>8</v>
      </c>
      <c r="E5" s="7">
        <v>10</v>
      </c>
      <c r="F5" s="8" t="s">
        <v>10</v>
      </c>
      <c r="G5" s="8" t="str">
        <f t="shared" si="0"/>
        <v xml:space="preserve">410Minotrol CRP Normal </v>
      </c>
      <c r="H5" s="12">
        <v>4</v>
      </c>
    </row>
    <row r="6" spans="1:8" ht="63.75" x14ac:dyDescent="0.25">
      <c r="A6" s="4" t="s">
        <v>6</v>
      </c>
      <c r="B6" s="5" t="s">
        <v>7</v>
      </c>
      <c r="C6" s="6">
        <v>4</v>
      </c>
      <c r="D6" s="6" t="s">
        <v>8</v>
      </c>
      <c r="E6" s="7">
        <v>13</v>
      </c>
      <c r="F6" s="8" t="s">
        <v>11</v>
      </c>
      <c r="G6" s="8" t="str">
        <f t="shared" si="0"/>
        <v xml:space="preserve">413CRP unit 50 </v>
      </c>
      <c r="H6" s="12">
        <v>6</v>
      </c>
    </row>
    <row r="7" spans="1:8" ht="63.75" x14ac:dyDescent="0.25">
      <c r="A7" s="4" t="s">
        <v>6</v>
      </c>
      <c r="B7" s="5" t="s">
        <v>7</v>
      </c>
      <c r="C7" s="6">
        <v>4</v>
      </c>
      <c r="D7" s="6" t="s">
        <v>8</v>
      </c>
      <c r="E7" s="7">
        <v>14</v>
      </c>
      <c r="F7" s="8" t="s">
        <v>12</v>
      </c>
      <c r="G7" s="8" t="str">
        <f t="shared" si="0"/>
        <v xml:space="preserve">414Lysebio 0,4 l </v>
      </c>
      <c r="H7" s="12">
        <v>6</v>
      </c>
    </row>
    <row r="8" spans="1:8" ht="63.75" x14ac:dyDescent="0.25">
      <c r="A8" s="4" t="s">
        <v>6</v>
      </c>
      <c r="B8" s="5" t="s">
        <v>7</v>
      </c>
      <c r="C8" s="6">
        <v>28</v>
      </c>
      <c r="D8" s="6" t="s">
        <v>13</v>
      </c>
      <c r="E8" s="7">
        <v>3</v>
      </c>
      <c r="F8" s="8" t="s">
        <v>14</v>
      </c>
      <c r="G8" s="8" t="str">
        <f t="shared" si="0"/>
        <v>283Difftrol Normal</v>
      </c>
      <c r="H8" s="12">
        <v>4</v>
      </c>
    </row>
    <row r="9" spans="1:8" ht="63.75" x14ac:dyDescent="0.25">
      <c r="A9" s="4" t="s">
        <v>6</v>
      </c>
      <c r="B9" s="5" t="s">
        <v>7</v>
      </c>
      <c r="C9" s="6">
        <v>28</v>
      </c>
      <c r="D9" s="6" t="s">
        <v>13</v>
      </c>
      <c r="E9" s="7">
        <v>6</v>
      </c>
      <c r="F9" s="8" t="s">
        <v>86</v>
      </c>
      <c r="G9" s="8" t="str">
        <f t="shared" si="0"/>
        <v>286Lysebio</v>
      </c>
      <c r="H9" s="12">
        <v>4</v>
      </c>
    </row>
    <row r="10" spans="1:8" ht="63.75" x14ac:dyDescent="0.25">
      <c r="A10" s="4" t="s">
        <v>6</v>
      </c>
      <c r="B10" s="5" t="s">
        <v>7</v>
      </c>
      <c r="C10" s="6">
        <v>28</v>
      </c>
      <c r="D10" s="6" t="s">
        <v>13</v>
      </c>
      <c r="E10" s="7">
        <v>7</v>
      </c>
      <c r="F10" s="8" t="s">
        <v>87</v>
      </c>
      <c r="G10" s="8" t="str">
        <f t="shared" si="0"/>
        <v>287Eosinofix</v>
      </c>
      <c r="H10" s="12">
        <v>7</v>
      </c>
    </row>
    <row r="11" spans="1:8" ht="63.75" x14ac:dyDescent="0.25">
      <c r="A11" s="4" t="s">
        <v>6</v>
      </c>
      <c r="B11" s="5" t="s">
        <v>7</v>
      </c>
      <c r="C11" s="6">
        <v>28</v>
      </c>
      <c r="D11" s="6" t="s">
        <v>13</v>
      </c>
      <c r="E11" s="7">
        <v>8</v>
      </c>
      <c r="F11" s="8" t="s">
        <v>88</v>
      </c>
      <c r="G11" s="8" t="str">
        <f t="shared" si="0"/>
        <v>288Basolyse II</v>
      </c>
      <c r="H11" s="12">
        <v>14</v>
      </c>
    </row>
    <row r="12" spans="1:8" ht="63.75" x14ac:dyDescent="0.25">
      <c r="A12" s="4" t="s">
        <v>6</v>
      </c>
      <c r="B12" s="5" t="s">
        <v>7</v>
      </c>
      <c r="C12" s="6">
        <v>28</v>
      </c>
      <c r="D12" s="6" t="s">
        <v>13</v>
      </c>
      <c r="E12" s="7">
        <v>13</v>
      </c>
      <c r="F12" s="8" t="s">
        <v>15</v>
      </c>
      <c r="G12" s="8" t="str">
        <f t="shared" si="0"/>
        <v>2813Diluent</v>
      </c>
      <c r="H12" s="12">
        <v>14</v>
      </c>
    </row>
    <row r="13" spans="1:8" ht="63.75" x14ac:dyDescent="0.25">
      <c r="A13" s="4" t="s">
        <v>6</v>
      </c>
      <c r="B13" s="5" t="s">
        <v>7</v>
      </c>
      <c r="C13" s="6">
        <v>28</v>
      </c>
      <c r="D13" s="6" t="s">
        <v>13</v>
      </c>
      <c r="E13" s="7">
        <v>18</v>
      </c>
      <c r="F13" s="8" t="s">
        <v>84</v>
      </c>
      <c r="G13" s="8" t="str">
        <f t="shared" si="0"/>
        <v>2818Cleaner</v>
      </c>
      <c r="H13" s="12">
        <v>15</v>
      </c>
    </row>
    <row r="14" spans="1:8" ht="76.5" x14ac:dyDescent="0.25">
      <c r="A14" s="4" t="s">
        <v>6</v>
      </c>
      <c r="B14" s="5" t="s">
        <v>7</v>
      </c>
      <c r="C14" s="6">
        <v>33</v>
      </c>
      <c r="D14" s="6" t="s">
        <v>16</v>
      </c>
      <c r="E14" s="7">
        <v>2</v>
      </c>
      <c r="F14" s="8" t="s">
        <v>89</v>
      </c>
      <c r="G14" s="8" t="str">
        <f t="shared" si="0"/>
        <v>332Dade Ci-Trol 2</v>
      </c>
      <c r="H14" s="12">
        <v>0</v>
      </c>
    </row>
    <row r="15" spans="1:8" ht="76.5" x14ac:dyDescent="0.25">
      <c r="A15" s="4" t="s">
        <v>6</v>
      </c>
      <c r="B15" s="5" t="s">
        <v>7</v>
      </c>
      <c r="C15" s="6">
        <v>33</v>
      </c>
      <c r="D15" s="6" t="s">
        <v>16</v>
      </c>
      <c r="E15" s="7">
        <v>9</v>
      </c>
      <c r="F15" s="8" t="s">
        <v>90</v>
      </c>
      <c r="G15" s="8" t="str">
        <f t="shared" si="0"/>
        <v>339Sample Cup 1.5ml</v>
      </c>
      <c r="H15" s="12">
        <v>0</v>
      </c>
    </row>
    <row r="16" spans="1:8" ht="76.5" x14ac:dyDescent="0.25">
      <c r="A16" s="4" t="s">
        <v>6</v>
      </c>
      <c r="B16" s="5" t="s">
        <v>7</v>
      </c>
      <c r="C16" s="6">
        <v>33</v>
      </c>
      <c r="D16" s="6" t="s">
        <v>16</v>
      </c>
      <c r="E16" s="7">
        <v>11</v>
      </c>
      <c r="F16" s="8" t="s">
        <v>17</v>
      </c>
      <c r="G16" s="8" t="str">
        <f t="shared" si="0"/>
        <v>3311Reaction Tube</v>
      </c>
      <c r="H16" s="12">
        <v>3</v>
      </c>
    </row>
    <row r="17" spans="1:8" ht="76.5" x14ac:dyDescent="0.25">
      <c r="A17" s="4" t="s">
        <v>6</v>
      </c>
      <c r="B17" s="5" t="s">
        <v>7</v>
      </c>
      <c r="C17" s="6">
        <v>33</v>
      </c>
      <c r="D17" s="6" t="s">
        <v>16</v>
      </c>
      <c r="E17" s="7">
        <v>12</v>
      </c>
      <c r="F17" s="8" t="s">
        <v>91</v>
      </c>
      <c r="G17" s="8" t="str">
        <f t="shared" si="0"/>
        <v xml:space="preserve">3312CA Clean II </v>
      </c>
      <c r="H17" s="12">
        <v>1</v>
      </c>
    </row>
    <row r="18" spans="1:8" ht="76.5" x14ac:dyDescent="0.25">
      <c r="A18" s="4" t="s">
        <v>6</v>
      </c>
      <c r="B18" s="5" t="s">
        <v>7</v>
      </c>
      <c r="C18" s="6">
        <v>33</v>
      </c>
      <c r="D18" s="6" t="s">
        <v>16</v>
      </c>
      <c r="E18" s="7">
        <v>13</v>
      </c>
      <c r="F18" s="8" t="s">
        <v>18</v>
      </c>
      <c r="G18" s="8" t="str">
        <f t="shared" si="0"/>
        <v xml:space="preserve">3313CA Clean I </v>
      </c>
      <c r="H18" s="12">
        <v>7</v>
      </c>
    </row>
    <row r="19" spans="1:8" ht="76.5" x14ac:dyDescent="0.25">
      <c r="A19" s="4" t="s">
        <v>6</v>
      </c>
      <c r="B19" s="5" t="s">
        <v>7</v>
      </c>
      <c r="C19" s="6">
        <v>33</v>
      </c>
      <c r="D19" s="6" t="s">
        <v>16</v>
      </c>
      <c r="E19" s="7">
        <v>14</v>
      </c>
      <c r="F19" s="8" t="s">
        <v>160</v>
      </c>
      <c r="G19" s="8" t="str">
        <f t="shared" si="0"/>
        <v xml:space="preserve">3314Sample Plate </v>
      </c>
      <c r="H19" s="12">
        <v>0</v>
      </c>
    </row>
    <row r="20" spans="1:8" ht="76.5" x14ac:dyDescent="0.25">
      <c r="A20" s="4" t="s">
        <v>6</v>
      </c>
      <c r="B20" s="5" t="s">
        <v>7</v>
      </c>
      <c r="C20" s="6">
        <v>33</v>
      </c>
      <c r="D20" s="6" t="s">
        <v>16</v>
      </c>
      <c r="E20" s="7">
        <v>27</v>
      </c>
      <c r="F20" s="8" t="s">
        <v>19</v>
      </c>
      <c r="G20" s="8" t="str">
        <f t="shared" si="0"/>
        <v>3327Dade Actin FS Activated PTT Reagent</v>
      </c>
      <c r="H20" s="12">
        <v>7</v>
      </c>
    </row>
    <row r="21" spans="1:8" ht="76.5" x14ac:dyDescent="0.25">
      <c r="A21" s="4" t="s">
        <v>6</v>
      </c>
      <c r="B21" s="5" t="s">
        <v>7</v>
      </c>
      <c r="C21" s="6">
        <v>33</v>
      </c>
      <c r="D21" s="6" t="s">
        <v>16</v>
      </c>
      <c r="E21" s="9">
        <v>41</v>
      </c>
      <c r="F21" s="8" t="s">
        <v>20</v>
      </c>
      <c r="G21" s="8" t="str">
        <f t="shared" si="0"/>
        <v>3341PT-Multi Calibrator (6 Levels)</v>
      </c>
      <c r="H21" s="12">
        <v>1</v>
      </c>
    </row>
    <row r="22" spans="1:8" ht="76.5" x14ac:dyDescent="0.25">
      <c r="A22" s="4" t="s">
        <v>6</v>
      </c>
      <c r="B22" s="5" t="s">
        <v>7</v>
      </c>
      <c r="C22" s="6">
        <v>33</v>
      </c>
      <c r="D22" s="6" t="s">
        <v>16</v>
      </c>
      <c r="E22" s="9">
        <v>43</v>
      </c>
      <c r="F22" s="8" t="s">
        <v>21</v>
      </c>
      <c r="G22" s="8" t="str">
        <f t="shared" si="0"/>
        <v>3343INNOVANCE® D-Dimer (3x4 ml)</v>
      </c>
      <c r="H22" s="12">
        <v>6</v>
      </c>
    </row>
    <row r="23" spans="1:8" ht="76.5" x14ac:dyDescent="0.25">
      <c r="A23" s="4" t="s">
        <v>6</v>
      </c>
      <c r="B23" s="5" t="s">
        <v>7</v>
      </c>
      <c r="C23" s="6">
        <v>33</v>
      </c>
      <c r="D23" s="6" t="s">
        <v>16</v>
      </c>
      <c r="E23" s="9">
        <v>52</v>
      </c>
      <c r="F23" s="8" t="s">
        <v>92</v>
      </c>
      <c r="G23" s="8" t="str">
        <f t="shared" si="0"/>
        <v>3352INNOVANCE® D-Dimer Controls</v>
      </c>
      <c r="H23" s="12">
        <v>0</v>
      </c>
    </row>
    <row r="24" spans="1:8" ht="76.5" x14ac:dyDescent="0.25">
      <c r="A24" s="4" t="s">
        <v>6</v>
      </c>
      <c r="B24" s="5" t="s">
        <v>7</v>
      </c>
      <c r="C24" s="6">
        <v>33</v>
      </c>
      <c r="D24" s="6" t="s">
        <v>16</v>
      </c>
      <c r="E24" s="9">
        <v>79</v>
      </c>
      <c r="F24" s="8" t="s">
        <v>93</v>
      </c>
      <c r="G24" s="8" t="str">
        <f t="shared" si="0"/>
        <v>3379Fibrinogen Calibrator Kit</v>
      </c>
      <c r="H24" s="12">
        <v>0</v>
      </c>
    </row>
    <row r="25" spans="1:8" ht="76.5" x14ac:dyDescent="0.25">
      <c r="A25" s="4" t="s">
        <v>6</v>
      </c>
      <c r="B25" s="5" t="s">
        <v>7</v>
      </c>
      <c r="C25" s="6">
        <v>33</v>
      </c>
      <c r="D25" s="6" t="s">
        <v>16</v>
      </c>
      <c r="E25" s="9">
        <v>82</v>
      </c>
      <c r="F25" s="8" t="s">
        <v>94</v>
      </c>
      <c r="G25" s="8" t="str">
        <f t="shared" si="0"/>
        <v>3382Calcium Chloride Solution 0.025 mol/l</v>
      </c>
      <c r="H25" s="12">
        <v>0</v>
      </c>
    </row>
    <row r="26" spans="1:8" ht="76.5" x14ac:dyDescent="0.25">
      <c r="A26" s="4" t="s">
        <v>6</v>
      </c>
      <c r="B26" s="5" t="s">
        <v>7</v>
      </c>
      <c r="C26" s="6">
        <v>33</v>
      </c>
      <c r="D26" s="6" t="s">
        <v>16</v>
      </c>
      <c r="E26" s="9">
        <v>83</v>
      </c>
      <c r="F26" s="8" t="s">
        <v>22</v>
      </c>
      <c r="G26" s="8" t="str">
        <f t="shared" si="0"/>
        <v>3383Control Plasma N</v>
      </c>
      <c r="H26" s="12">
        <v>1</v>
      </c>
    </row>
    <row r="27" spans="1:8" ht="76.5" x14ac:dyDescent="0.25">
      <c r="A27" s="4" t="s">
        <v>6</v>
      </c>
      <c r="B27" s="5" t="s">
        <v>7</v>
      </c>
      <c r="C27" s="6">
        <v>33</v>
      </c>
      <c r="D27" s="6" t="s">
        <v>16</v>
      </c>
      <c r="E27" s="9">
        <v>97</v>
      </c>
      <c r="F27" s="8" t="s">
        <v>23</v>
      </c>
      <c r="G27" s="8" t="str">
        <f t="shared" si="0"/>
        <v>3397Thromborel S</v>
      </c>
      <c r="H27" s="12">
        <v>6</v>
      </c>
    </row>
    <row r="28" spans="1:8" ht="76.5" x14ac:dyDescent="0.25">
      <c r="A28" s="4" t="s">
        <v>6</v>
      </c>
      <c r="B28" s="5" t="s">
        <v>7</v>
      </c>
      <c r="C28" s="6">
        <v>33</v>
      </c>
      <c r="D28" s="6" t="s">
        <v>16</v>
      </c>
      <c r="E28" s="9">
        <v>101</v>
      </c>
      <c r="F28" s="8" t="s">
        <v>24</v>
      </c>
      <c r="G28" s="8" t="str">
        <f t="shared" si="0"/>
        <v>33101Control Plasma P</v>
      </c>
      <c r="H28" s="12">
        <v>2</v>
      </c>
    </row>
    <row r="29" spans="1:8" ht="76.5" x14ac:dyDescent="0.25">
      <c r="A29" s="4" t="s">
        <v>6</v>
      </c>
      <c r="B29" s="5" t="s">
        <v>7</v>
      </c>
      <c r="C29" s="6">
        <v>33</v>
      </c>
      <c r="D29" s="6" t="s">
        <v>16</v>
      </c>
      <c r="E29" s="9">
        <v>118</v>
      </c>
      <c r="F29" s="8" t="s">
        <v>25</v>
      </c>
      <c r="G29" s="8" t="str">
        <f t="shared" si="0"/>
        <v>33118Multifibren U</v>
      </c>
      <c r="H29" s="12">
        <v>3</v>
      </c>
    </row>
    <row r="30" spans="1:8" ht="25.5" x14ac:dyDescent="0.25">
      <c r="A30" s="4" t="s">
        <v>6</v>
      </c>
      <c r="B30" s="5" t="s">
        <v>7</v>
      </c>
      <c r="C30" s="6">
        <v>38</v>
      </c>
      <c r="D30" s="6" t="s">
        <v>95</v>
      </c>
      <c r="E30" s="9">
        <v>1</v>
      </c>
      <c r="F30" s="8" t="s">
        <v>96</v>
      </c>
      <c r="G30" s="8" t="str">
        <f t="shared" si="0"/>
        <v xml:space="preserve">381Coag S INR Test </v>
      </c>
      <c r="H30" s="12">
        <v>30</v>
      </c>
    </row>
    <row r="31" spans="1:8" ht="38.25" x14ac:dyDescent="0.25">
      <c r="A31" s="4" t="s">
        <v>6</v>
      </c>
      <c r="B31" s="5" t="s">
        <v>7</v>
      </c>
      <c r="C31" s="6">
        <v>39</v>
      </c>
      <c r="D31" s="6" t="s">
        <v>26</v>
      </c>
      <c r="E31" s="9">
        <v>1</v>
      </c>
      <c r="F31" s="8" t="s">
        <v>97</v>
      </c>
      <c r="G31" s="8" t="str">
        <f t="shared" si="0"/>
        <v>391Dia PT Liquid</v>
      </c>
      <c r="H31" s="12">
        <v>1</v>
      </c>
    </row>
    <row r="32" spans="1:8" ht="38.25" x14ac:dyDescent="0.25">
      <c r="A32" s="4" t="s">
        <v>6</v>
      </c>
      <c r="B32" s="5" t="s">
        <v>7</v>
      </c>
      <c r="C32" s="6">
        <v>39</v>
      </c>
      <c r="D32" s="6" t="s">
        <v>26</v>
      </c>
      <c r="E32" s="9">
        <v>3</v>
      </c>
      <c r="F32" s="8" t="s">
        <v>27</v>
      </c>
      <c r="G32" s="8" t="str">
        <f t="shared" si="0"/>
        <v>393Dia -PTT Liquid</v>
      </c>
      <c r="H32" s="12">
        <v>1</v>
      </c>
    </row>
    <row r="33" spans="1:8" ht="38.25" x14ac:dyDescent="0.25">
      <c r="A33" s="4" t="s">
        <v>6</v>
      </c>
      <c r="B33" s="5" t="s">
        <v>7</v>
      </c>
      <c r="C33" s="6">
        <v>39</v>
      </c>
      <c r="D33" s="6" t="s">
        <v>26</v>
      </c>
      <c r="E33" s="9">
        <v>4</v>
      </c>
      <c r="F33" s="8" t="s">
        <v>28</v>
      </c>
      <c r="G33" s="8" t="str">
        <f t="shared" si="0"/>
        <v>394Fibrinogen</v>
      </c>
      <c r="H33" s="12">
        <v>1</v>
      </c>
    </row>
    <row r="34" spans="1:8" ht="38.25" x14ac:dyDescent="0.25">
      <c r="A34" s="4" t="s">
        <v>6</v>
      </c>
      <c r="B34" s="5" t="s">
        <v>7</v>
      </c>
      <c r="C34" s="6">
        <v>39</v>
      </c>
      <c r="D34" s="6" t="s">
        <v>26</v>
      </c>
      <c r="E34" s="9">
        <v>6</v>
      </c>
      <c r="F34" s="8" t="s">
        <v>29</v>
      </c>
      <c r="G34" s="8" t="str">
        <f t="shared" ref="G34:G65" si="1">C34&amp;E34&amp;F34</f>
        <v xml:space="preserve">396Dia Ca hlorid </v>
      </c>
      <c r="H34" s="12">
        <v>1</v>
      </c>
    </row>
    <row r="35" spans="1:8" ht="38.25" x14ac:dyDescent="0.25">
      <c r="A35" s="4" t="s">
        <v>6</v>
      </c>
      <c r="B35" s="5" t="s">
        <v>7</v>
      </c>
      <c r="C35" s="6">
        <v>39</v>
      </c>
      <c r="D35" s="6" t="s">
        <v>26</v>
      </c>
      <c r="E35" s="9">
        <v>7</v>
      </c>
      <c r="F35" s="8" t="s">
        <v>30</v>
      </c>
      <c r="G35" s="8" t="str">
        <f t="shared" si="1"/>
        <v>397Dia Imidazol</v>
      </c>
      <c r="H35" s="12">
        <v>1</v>
      </c>
    </row>
    <row r="36" spans="1:8" ht="38.25" x14ac:dyDescent="0.25">
      <c r="A36" s="4" t="s">
        <v>6</v>
      </c>
      <c r="B36" s="5" t="s">
        <v>7</v>
      </c>
      <c r="C36" s="6">
        <v>39</v>
      </c>
      <c r="D36" s="6" t="s">
        <v>26</v>
      </c>
      <c r="E36" s="9">
        <v>8</v>
      </c>
      <c r="F36" s="8" t="s">
        <v>98</v>
      </c>
      <c r="G36" s="8" t="str">
        <f t="shared" si="1"/>
        <v>398Kontrolna plazma I-II</v>
      </c>
      <c r="H36" s="12">
        <v>0</v>
      </c>
    </row>
    <row r="37" spans="1:8" ht="38.25" x14ac:dyDescent="0.25">
      <c r="A37" s="4" t="s">
        <v>6</v>
      </c>
      <c r="B37" s="5" t="s">
        <v>7</v>
      </c>
      <c r="C37" s="6">
        <v>39</v>
      </c>
      <c r="D37" s="6" t="s">
        <v>26</v>
      </c>
      <c r="E37" s="9">
        <v>10</v>
      </c>
      <c r="F37" s="8" t="s">
        <v>99</v>
      </c>
      <c r="G37" s="8" t="str">
        <f t="shared" si="1"/>
        <v>3910Kivete za koagulometar 2D,4D</v>
      </c>
      <c r="H37" s="12">
        <v>0</v>
      </c>
    </row>
    <row r="38" spans="1:8" ht="38.25" x14ac:dyDescent="0.25">
      <c r="A38" s="4" t="s">
        <v>6</v>
      </c>
      <c r="B38" s="5" t="s">
        <v>7</v>
      </c>
      <c r="C38" s="6">
        <v>58</v>
      </c>
      <c r="D38" s="6" t="s">
        <v>100</v>
      </c>
      <c r="E38" s="9">
        <v>1</v>
      </c>
      <c r="F38" s="8" t="s">
        <v>101</v>
      </c>
      <c r="G38" s="8" t="str">
        <f t="shared" si="1"/>
        <v>581Stratus CS Rotors</v>
      </c>
      <c r="H38" s="12">
        <v>0</v>
      </c>
    </row>
    <row r="39" spans="1:8" ht="38.25" x14ac:dyDescent="0.25">
      <c r="A39" s="4" t="s">
        <v>6</v>
      </c>
      <c r="B39" s="5" t="s">
        <v>7</v>
      </c>
      <c r="C39" s="6">
        <v>58</v>
      </c>
      <c r="D39" s="6" t="s">
        <v>100</v>
      </c>
      <c r="E39" s="9">
        <v>2</v>
      </c>
      <c r="F39" s="8" t="s">
        <v>102</v>
      </c>
      <c r="G39" s="8" t="str">
        <f t="shared" si="1"/>
        <v>582Stratus CS Cannula-BD</v>
      </c>
      <c r="H39" s="12">
        <v>0</v>
      </c>
    </row>
    <row r="40" spans="1:8" ht="38.25" x14ac:dyDescent="0.25">
      <c r="A40" s="4" t="s">
        <v>6</v>
      </c>
      <c r="B40" s="5" t="s">
        <v>7</v>
      </c>
      <c r="C40" s="6">
        <v>58</v>
      </c>
      <c r="D40" s="6" t="s">
        <v>100</v>
      </c>
      <c r="E40" s="9">
        <v>5</v>
      </c>
      <c r="F40" s="8" t="s">
        <v>103</v>
      </c>
      <c r="G40" s="8" t="str">
        <f t="shared" si="1"/>
        <v>585Stratus CS Sample Cup</v>
      </c>
      <c r="H40" s="12">
        <v>0</v>
      </c>
    </row>
    <row r="41" spans="1:8" ht="38.25" x14ac:dyDescent="0.25">
      <c r="A41" s="4" t="s">
        <v>6</v>
      </c>
      <c r="B41" s="5" t="s">
        <v>7</v>
      </c>
      <c r="C41" s="6">
        <v>58</v>
      </c>
      <c r="D41" s="6" t="s">
        <v>100</v>
      </c>
      <c r="E41" s="9">
        <v>7</v>
      </c>
      <c r="F41" s="8" t="s">
        <v>104</v>
      </c>
      <c r="G41" s="8" t="str">
        <f t="shared" si="1"/>
        <v>587Stratus CS Acute Care Troponin I Testpakovanje</v>
      </c>
      <c r="H41" s="12">
        <v>0</v>
      </c>
    </row>
    <row r="42" spans="1:8" ht="38.25" x14ac:dyDescent="0.25">
      <c r="A42" s="4" t="s">
        <v>6</v>
      </c>
      <c r="B42" s="5" t="s">
        <v>7</v>
      </c>
      <c r="C42" s="6">
        <v>58</v>
      </c>
      <c r="D42" s="6" t="s">
        <v>100</v>
      </c>
      <c r="E42" s="9">
        <v>8</v>
      </c>
      <c r="F42" s="8" t="s">
        <v>105</v>
      </c>
      <c r="G42" s="8" t="str">
        <f t="shared" si="1"/>
        <v>588Stratus CS Acute Car D-Dimer Testpakovanje</v>
      </c>
      <c r="H42" s="12">
        <v>0</v>
      </c>
    </row>
    <row r="43" spans="1:8" ht="51" x14ac:dyDescent="0.25">
      <c r="A43" s="4" t="s">
        <v>6</v>
      </c>
      <c r="B43" s="5" t="s">
        <v>7</v>
      </c>
      <c r="C43" s="6">
        <v>58</v>
      </c>
      <c r="D43" s="6" t="s">
        <v>100</v>
      </c>
      <c r="E43" s="9">
        <v>9</v>
      </c>
      <c r="F43" s="8" t="s">
        <v>106</v>
      </c>
      <c r="G43" s="8" t="str">
        <f t="shared" si="1"/>
        <v>589Stratus CS Acute Car ßeta human Chorionic Gonadotropin Testpakovanje</v>
      </c>
      <c r="H43" s="12">
        <v>0</v>
      </c>
    </row>
    <row r="44" spans="1:8" ht="51" x14ac:dyDescent="0.25">
      <c r="A44" s="4" t="s">
        <v>6</v>
      </c>
      <c r="B44" s="5" t="s">
        <v>7</v>
      </c>
      <c r="C44" s="6">
        <v>58</v>
      </c>
      <c r="D44" s="6" t="s">
        <v>100</v>
      </c>
      <c r="E44" s="9">
        <v>11</v>
      </c>
      <c r="F44" s="8" t="s">
        <v>107</v>
      </c>
      <c r="G44" s="8" t="str">
        <f t="shared" si="1"/>
        <v>5811Stratus CS Acute Care™ ßeta human Chorionic Gonadotropin Dilpakovanje</v>
      </c>
      <c r="H44" s="12">
        <v>0</v>
      </c>
    </row>
    <row r="45" spans="1:8" ht="38.25" x14ac:dyDescent="0.25">
      <c r="A45" s="4" t="s">
        <v>6</v>
      </c>
      <c r="B45" s="5" t="s">
        <v>7</v>
      </c>
      <c r="C45" s="6">
        <v>58</v>
      </c>
      <c r="D45" s="6" t="s">
        <v>100</v>
      </c>
      <c r="E45" s="9">
        <v>13</v>
      </c>
      <c r="F45" s="8" t="s">
        <v>108</v>
      </c>
      <c r="G45" s="8" t="str">
        <f t="shared" si="1"/>
        <v>5813Stratus CS Acute Car  Troponin I Calpakovanje</v>
      </c>
      <c r="H45" s="12">
        <v>0</v>
      </c>
    </row>
    <row r="46" spans="1:8" ht="38.25" x14ac:dyDescent="0.25">
      <c r="A46" s="4" t="s">
        <v>6</v>
      </c>
      <c r="B46" s="5" t="s">
        <v>7</v>
      </c>
      <c r="C46" s="6">
        <v>58</v>
      </c>
      <c r="D46" s="6" t="s">
        <v>100</v>
      </c>
      <c r="E46" s="9">
        <v>14</v>
      </c>
      <c r="F46" s="8" t="s">
        <v>109</v>
      </c>
      <c r="G46" s="8" t="str">
        <f t="shared" si="1"/>
        <v>5814Stratus CS Acute Car D-DIMER Calpakovanje</v>
      </c>
      <c r="H46" s="12">
        <v>0</v>
      </c>
    </row>
    <row r="47" spans="1:8" ht="51" x14ac:dyDescent="0.25">
      <c r="A47" s="4" t="s">
        <v>6</v>
      </c>
      <c r="B47" s="5" t="s">
        <v>7</v>
      </c>
      <c r="C47" s="6">
        <v>58</v>
      </c>
      <c r="D47" s="6" t="s">
        <v>100</v>
      </c>
      <c r="E47" s="9">
        <v>15</v>
      </c>
      <c r="F47" s="8" t="s">
        <v>110</v>
      </c>
      <c r="G47" s="8" t="str">
        <f t="shared" si="1"/>
        <v>5815Stratus CS Acute Car ßeta human Chorionic Gonadotropin Calpakovanje</v>
      </c>
      <c r="H47" s="12">
        <v>0</v>
      </c>
    </row>
    <row r="48" spans="1:8" ht="38.25" x14ac:dyDescent="0.25">
      <c r="A48" s="4" t="s">
        <v>6</v>
      </c>
      <c r="B48" s="5" t="s">
        <v>7</v>
      </c>
      <c r="C48" s="6">
        <v>58</v>
      </c>
      <c r="D48" s="6" t="s">
        <v>100</v>
      </c>
      <c r="E48" s="9">
        <v>16</v>
      </c>
      <c r="F48" s="8" t="s">
        <v>92</v>
      </c>
      <c r="G48" s="8" t="str">
        <f t="shared" si="1"/>
        <v>5816INNOVANCE® D-Dimer Controls</v>
      </c>
      <c r="H48" s="12">
        <v>0</v>
      </c>
    </row>
    <row r="49" spans="1:8" ht="51" x14ac:dyDescent="0.25">
      <c r="A49" s="4" t="s">
        <v>6</v>
      </c>
      <c r="B49" s="5" t="s">
        <v>7</v>
      </c>
      <c r="C49" s="6">
        <v>66</v>
      </c>
      <c r="D49" s="6" t="s">
        <v>31</v>
      </c>
      <c r="E49" s="9">
        <v>18</v>
      </c>
      <c r="F49" s="8" t="s">
        <v>32</v>
      </c>
      <c r="G49" s="8" t="str">
        <f t="shared" si="1"/>
        <v>6618IMMULITE Intact PTH Control Module</v>
      </c>
      <c r="H49" s="12">
        <v>0</v>
      </c>
    </row>
    <row r="50" spans="1:8" ht="51" x14ac:dyDescent="0.25">
      <c r="A50" s="4" t="s">
        <v>6</v>
      </c>
      <c r="B50" s="5" t="s">
        <v>7</v>
      </c>
      <c r="C50" s="6">
        <v>66</v>
      </c>
      <c r="D50" s="6" t="s">
        <v>31</v>
      </c>
      <c r="E50" s="9">
        <v>25</v>
      </c>
      <c r="F50" s="8" t="s">
        <v>111</v>
      </c>
      <c r="G50" s="8" t="str">
        <f t="shared" si="1"/>
        <v>6625IMMULITE 2000 AFP</v>
      </c>
      <c r="H50" s="12">
        <v>0</v>
      </c>
    </row>
    <row r="51" spans="1:8" ht="51" x14ac:dyDescent="0.25">
      <c r="A51" s="4" t="s">
        <v>6</v>
      </c>
      <c r="B51" s="5" t="s">
        <v>7</v>
      </c>
      <c r="C51" s="6">
        <v>66</v>
      </c>
      <c r="D51" s="6" t="s">
        <v>31</v>
      </c>
      <c r="E51" s="9">
        <v>28</v>
      </c>
      <c r="F51" s="8" t="s">
        <v>33</v>
      </c>
      <c r="G51" s="8" t="str">
        <f t="shared" si="1"/>
        <v>6628IMMULITE 2000 BR-MA (15-3)</v>
      </c>
      <c r="H51" s="12">
        <v>1</v>
      </c>
    </row>
    <row r="52" spans="1:8" ht="51" x14ac:dyDescent="0.25">
      <c r="A52" s="4" t="s">
        <v>6</v>
      </c>
      <c r="B52" s="5" t="s">
        <v>7</v>
      </c>
      <c r="C52" s="6">
        <v>66</v>
      </c>
      <c r="D52" s="6" t="s">
        <v>31</v>
      </c>
      <c r="E52" s="9">
        <v>29</v>
      </c>
      <c r="F52" s="8" t="s">
        <v>34</v>
      </c>
      <c r="G52" s="8" t="str">
        <f t="shared" si="1"/>
        <v>6629IMMULITE 2000 CEA</v>
      </c>
      <c r="H52" s="12">
        <v>1</v>
      </c>
    </row>
    <row r="53" spans="1:8" ht="51" x14ac:dyDescent="0.25">
      <c r="A53" s="4" t="s">
        <v>6</v>
      </c>
      <c r="B53" s="5" t="s">
        <v>7</v>
      </c>
      <c r="C53" s="6">
        <v>66</v>
      </c>
      <c r="D53" s="6" t="s">
        <v>31</v>
      </c>
      <c r="E53" s="9">
        <v>30</v>
      </c>
      <c r="F53" s="8" t="s">
        <v>112</v>
      </c>
      <c r="G53" s="8" t="str">
        <f t="shared" si="1"/>
        <v xml:space="preserve">6630IMMULITE 2000 HCG </v>
      </c>
      <c r="H53" s="12">
        <v>0</v>
      </c>
    </row>
    <row r="54" spans="1:8" ht="51" x14ac:dyDescent="0.25">
      <c r="A54" s="4" t="s">
        <v>6</v>
      </c>
      <c r="B54" s="5" t="s">
        <v>7</v>
      </c>
      <c r="C54" s="6">
        <v>66</v>
      </c>
      <c r="D54" s="6" t="s">
        <v>31</v>
      </c>
      <c r="E54" s="9">
        <v>40</v>
      </c>
      <c r="F54" s="8" t="s">
        <v>113</v>
      </c>
      <c r="G54" s="8" t="str">
        <f t="shared" si="1"/>
        <v>6640IMMULITE 2000 FSH</v>
      </c>
      <c r="H54" s="12">
        <v>0</v>
      </c>
    </row>
    <row r="55" spans="1:8" ht="51" x14ac:dyDescent="0.25">
      <c r="A55" s="4" t="s">
        <v>6</v>
      </c>
      <c r="B55" s="5" t="s">
        <v>7</v>
      </c>
      <c r="C55" s="6">
        <v>66</v>
      </c>
      <c r="D55" s="6" t="s">
        <v>31</v>
      </c>
      <c r="E55" s="9">
        <v>41</v>
      </c>
      <c r="F55" s="8" t="s">
        <v>35</v>
      </c>
      <c r="G55" s="8" t="str">
        <f t="shared" si="1"/>
        <v>6641IMMULITE 2000 Free T4</v>
      </c>
      <c r="H55" s="12">
        <v>5</v>
      </c>
    </row>
    <row r="56" spans="1:8" ht="51" x14ac:dyDescent="0.25">
      <c r="A56" s="4" t="s">
        <v>6</v>
      </c>
      <c r="B56" s="5" t="s">
        <v>7</v>
      </c>
      <c r="C56" s="6">
        <v>66</v>
      </c>
      <c r="D56" s="6" t="s">
        <v>31</v>
      </c>
      <c r="E56" s="9">
        <v>46</v>
      </c>
      <c r="F56" s="8" t="s">
        <v>36</v>
      </c>
      <c r="G56" s="8" t="str">
        <f t="shared" si="1"/>
        <v>6646IMMULITE 2000 GI-MA (CA19-9)</v>
      </c>
      <c r="H56" s="12">
        <v>2</v>
      </c>
    </row>
    <row r="57" spans="1:8" ht="51" x14ac:dyDescent="0.25">
      <c r="A57" s="4" t="s">
        <v>6</v>
      </c>
      <c r="B57" s="5" t="s">
        <v>7</v>
      </c>
      <c r="C57" s="6">
        <v>66</v>
      </c>
      <c r="D57" s="6" t="s">
        <v>31</v>
      </c>
      <c r="E57" s="9">
        <v>51</v>
      </c>
      <c r="F57" s="8" t="s">
        <v>37</v>
      </c>
      <c r="G57" s="8" t="str">
        <f t="shared" si="1"/>
        <v>6651IMMULITE 2000 Insulin</v>
      </c>
      <c r="H57" s="12">
        <v>1</v>
      </c>
    </row>
    <row r="58" spans="1:8" ht="51" x14ac:dyDescent="0.25">
      <c r="A58" s="4" t="s">
        <v>6</v>
      </c>
      <c r="B58" s="5" t="s">
        <v>7</v>
      </c>
      <c r="C58" s="6">
        <v>66</v>
      </c>
      <c r="D58" s="6" t="s">
        <v>31</v>
      </c>
      <c r="E58" s="9">
        <v>52</v>
      </c>
      <c r="F58" s="8" t="s">
        <v>114</v>
      </c>
      <c r="G58" s="8" t="str">
        <f t="shared" si="1"/>
        <v>6652IMMULITE 2000 LH</v>
      </c>
      <c r="H58" s="12">
        <v>0</v>
      </c>
    </row>
    <row r="59" spans="1:8" ht="51" x14ac:dyDescent="0.25">
      <c r="A59" s="4" t="s">
        <v>6</v>
      </c>
      <c r="B59" s="5" t="s">
        <v>7</v>
      </c>
      <c r="C59" s="6">
        <v>66</v>
      </c>
      <c r="D59" s="6" t="s">
        <v>31</v>
      </c>
      <c r="E59" s="9">
        <v>54</v>
      </c>
      <c r="F59" s="8" t="s">
        <v>115</v>
      </c>
      <c r="G59" s="8" t="str">
        <f t="shared" si="1"/>
        <v>6654IMMULITE 2000 OM-MA (CA125)</v>
      </c>
      <c r="H59" s="12">
        <v>0</v>
      </c>
    </row>
    <row r="60" spans="1:8" ht="51" x14ac:dyDescent="0.25">
      <c r="A60" s="4" t="s">
        <v>6</v>
      </c>
      <c r="B60" s="5" t="s">
        <v>7</v>
      </c>
      <c r="C60" s="6">
        <v>66</v>
      </c>
      <c r="D60" s="6" t="s">
        <v>31</v>
      </c>
      <c r="E60" s="9">
        <v>57</v>
      </c>
      <c r="F60" s="8" t="s">
        <v>38</v>
      </c>
      <c r="G60" s="8" t="str">
        <f t="shared" si="1"/>
        <v>6657IMMULITE 2000 System Free PSA</v>
      </c>
      <c r="H60" s="12">
        <v>3</v>
      </c>
    </row>
    <row r="61" spans="1:8" ht="51" x14ac:dyDescent="0.25">
      <c r="A61" s="4" t="s">
        <v>6</v>
      </c>
      <c r="B61" s="5" t="s">
        <v>7</v>
      </c>
      <c r="C61" s="6">
        <v>66</v>
      </c>
      <c r="D61" s="6" t="s">
        <v>31</v>
      </c>
      <c r="E61" s="9">
        <v>58</v>
      </c>
      <c r="F61" s="8" t="s">
        <v>116</v>
      </c>
      <c r="G61" s="8" t="str">
        <f t="shared" si="1"/>
        <v>6658IMMULITE 2000 Intact PTH</v>
      </c>
      <c r="H61" s="12">
        <v>1</v>
      </c>
    </row>
    <row r="62" spans="1:8" ht="51" x14ac:dyDescent="0.25">
      <c r="A62" s="4" t="s">
        <v>6</v>
      </c>
      <c r="B62" s="5" t="s">
        <v>7</v>
      </c>
      <c r="C62" s="6">
        <v>66</v>
      </c>
      <c r="D62" s="6" t="s">
        <v>31</v>
      </c>
      <c r="E62" s="9">
        <v>59</v>
      </c>
      <c r="F62" s="8" t="s">
        <v>39</v>
      </c>
      <c r="G62" s="8" t="str">
        <f t="shared" si="1"/>
        <v>6659IMMULITE 2000 Prolactin</v>
      </c>
      <c r="H62" s="12">
        <v>1</v>
      </c>
    </row>
    <row r="63" spans="1:8" ht="51" x14ac:dyDescent="0.25">
      <c r="A63" s="4" t="s">
        <v>6</v>
      </c>
      <c r="B63" s="5" t="s">
        <v>7</v>
      </c>
      <c r="C63" s="6">
        <v>66</v>
      </c>
      <c r="D63" s="6" t="s">
        <v>31</v>
      </c>
      <c r="E63" s="9">
        <v>60</v>
      </c>
      <c r="F63" s="8" t="s">
        <v>117</v>
      </c>
      <c r="G63" s="8" t="str">
        <f t="shared" si="1"/>
        <v>6660IMMULITE 2000  System PSA</v>
      </c>
      <c r="H63" s="12">
        <v>3</v>
      </c>
    </row>
    <row r="64" spans="1:8" ht="51" x14ac:dyDescent="0.25">
      <c r="A64" s="4" t="s">
        <v>6</v>
      </c>
      <c r="B64" s="5" t="s">
        <v>7</v>
      </c>
      <c r="C64" s="6">
        <v>66</v>
      </c>
      <c r="D64" s="6" t="s">
        <v>31</v>
      </c>
      <c r="E64" s="9">
        <v>62</v>
      </c>
      <c r="F64" s="8" t="s">
        <v>40</v>
      </c>
      <c r="G64" s="8" t="str">
        <f t="shared" si="1"/>
        <v>6662IMMULITE 2000 Progesterone</v>
      </c>
      <c r="H64" s="12">
        <v>1</v>
      </c>
    </row>
    <row r="65" spans="1:8" ht="51" x14ac:dyDescent="0.25">
      <c r="A65" s="4" t="s">
        <v>6</v>
      </c>
      <c r="B65" s="5" t="s">
        <v>7</v>
      </c>
      <c r="C65" s="6">
        <v>66</v>
      </c>
      <c r="D65" s="6" t="s">
        <v>31</v>
      </c>
      <c r="E65" s="9">
        <v>64</v>
      </c>
      <c r="F65" s="8" t="s">
        <v>41</v>
      </c>
      <c r="G65" s="8" t="str">
        <f t="shared" si="1"/>
        <v>6664IMMULITE 2000 Troponin I</v>
      </c>
      <c r="H65" s="12">
        <v>3</v>
      </c>
    </row>
    <row r="66" spans="1:8" ht="51" x14ac:dyDescent="0.25">
      <c r="A66" s="4" t="s">
        <v>6</v>
      </c>
      <c r="B66" s="5" t="s">
        <v>7</v>
      </c>
      <c r="C66" s="6">
        <v>66</v>
      </c>
      <c r="D66" s="6" t="s">
        <v>31</v>
      </c>
      <c r="E66" s="9">
        <v>66</v>
      </c>
      <c r="F66" s="8" t="s">
        <v>42</v>
      </c>
      <c r="G66" s="8" t="str">
        <f t="shared" ref="G66:G97" si="2">C66&amp;E66&amp;F66</f>
        <v xml:space="preserve">6666IMMULITE 2000 TSH  3.Generation </v>
      </c>
      <c r="H66" s="12">
        <v>7</v>
      </c>
    </row>
    <row r="67" spans="1:8" ht="51" x14ac:dyDescent="0.25">
      <c r="A67" s="4" t="s">
        <v>6</v>
      </c>
      <c r="B67" s="5" t="s">
        <v>7</v>
      </c>
      <c r="C67" s="6">
        <v>66</v>
      </c>
      <c r="D67" s="6" t="s">
        <v>31</v>
      </c>
      <c r="E67" s="9">
        <v>68</v>
      </c>
      <c r="F67" s="8" t="s">
        <v>43</v>
      </c>
      <c r="G67" s="8" t="str">
        <f t="shared" si="2"/>
        <v>6668IMMULITE 2000 Total Testosterone</v>
      </c>
      <c r="H67" s="12">
        <v>1</v>
      </c>
    </row>
    <row r="68" spans="1:8" ht="51" x14ac:dyDescent="0.25">
      <c r="A68" s="4" t="s">
        <v>6</v>
      </c>
      <c r="B68" s="5" t="s">
        <v>7</v>
      </c>
      <c r="C68" s="6">
        <v>66</v>
      </c>
      <c r="D68" s="6" t="s">
        <v>31</v>
      </c>
      <c r="E68" s="9">
        <v>78</v>
      </c>
      <c r="F68" s="8" t="s">
        <v>44</v>
      </c>
      <c r="G68" s="8" t="str">
        <f t="shared" si="2"/>
        <v>6678IMMULITE 2000 Substrat</v>
      </c>
      <c r="H68" s="12">
        <v>5</v>
      </c>
    </row>
    <row r="69" spans="1:8" ht="51" x14ac:dyDescent="0.25">
      <c r="A69" s="4" t="s">
        <v>6</v>
      </c>
      <c r="B69" s="5" t="s">
        <v>7</v>
      </c>
      <c r="C69" s="6">
        <v>66</v>
      </c>
      <c r="D69" s="6" t="s">
        <v>31</v>
      </c>
      <c r="E69" s="9">
        <v>186</v>
      </c>
      <c r="F69" s="8" t="s">
        <v>118</v>
      </c>
      <c r="G69" s="8" t="str">
        <f t="shared" si="2"/>
        <v>66186Reaction Tubes (Immulite 2000/2500)</v>
      </c>
      <c r="H69" s="12">
        <v>2</v>
      </c>
    </row>
    <row r="70" spans="1:8" ht="51" x14ac:dyDescent="0.25">
      <c r="A70" s="4" t="s">
        <v>6</v>
      </c>
      <c r="B70" s="5" t="s">
        <v>7</v>
      </c>
      <c r="C70" s="6">
        <v>66</v>
      </c>
      <c r="D70" s="6" t="s">
        <v>31</v>
      </c>
      <c r="E70" s="7">
        <v>188</v>
      </c>
      <c r="F70" s="8" t="s">
        <v>45</v>
      </c>
      <c r="G70" s="8" t="str">
        <f t="shared" si="2"/>
        <v>66188IMMULITE 2000/IMMULITE 2500 Probe Cleaning Kit</v>
      </c>
      <c r="H70" s="12">
        <v>1</v>
      </c>
    </row>
    <row r="71" spans="1:8" ht="51" x14ac:dyDescent="0.25">
      <c r="A71" s="4" t="s">
        <v>6</v>
      </c>
      <c r="B71" s="5" t="s">
        <v>7</v>
      </c>
      <c r="C71" s="6">
        <v>66</v>
      </c>
      <c r="D71" s="6" t="s">
        <v>31</v>
      </c>
      <c r="E71" s="7">
        <v>189</v>
      </c>
      <c r="F71" s="8" t="s">
        <v>46</v>
      </c>
      <c r="G71" s="8" t="str">
        <f t="shared" si="2"/>
        <v>66189IMMULITE 2000/IMMULITE 2500 Probe Wash Module</v>
      </c>
      <c r="H71" s="12">
        <v>7</v>
      </c>
    </row>
    <row r="72" spans="1:8" ht="38.25" x14ac:dyDescent="0.25">
      <c r="A72" s="4" t="s">
        <v>6</v>
      </c>
      <c r="B72" s="5" t="s">
        <v>7</v>
      </c>
      <c r="C72" s="6">
        <v>70</v>
      </c>
      <c r="D72" s="6" t="s">
        <v>47</v>
      </c>
      <c r="E72" s="7">
        <v>40</v>
      </c>
      <c r="F72" s="8" t="s">
        <v>119</v>
      </c>
      <c r="G72" s="8" t="str">
        <f t="shared" si="2"/>
        <v>7040Lyphocheck Tumor Marker Plus Trilevel Minipakovanje</v>
      </c>
      <c r="H72" s="12">
        <v>0</v>
      </c>
    </row>
    <row r="73" spans="1:8" ht="38.25" x14ac:dyDescent="0.25">
      <c r="A73" s="4" t="s">
        <v>6</v>
      </c>
      <c r="B73" s="5" t="s">
        <v>7</v>
      </c>
      <c r="C73" s="6">
        <v>70</v>
      </c>
      <c r="D73" s="6" t="s">
        <v>47</v>
      </c>
      <c r="E73" s="7">
        <v>42</v>
      </c>
      <c r="F73" s="8" t="s">
        <v>48</v>
      </c>
      <c r="G73" s="8" t="str">
        <f t="shared" si="2"/>
        <v>7042LYPHOCHEK IMMUNOASSAY PLUS TRILEVEL 12X5ML</v>
      </c>
      <c r="H73" s="12">
        <v>2</v>
      </c>
    </row>
    <row r="74" spans="1:8" ht="38.25" x14ac:dyDescent="0.25">
      <c r="A74" s="4" t="s">
        <v>6</v>
      </c>
      <c r="B74" s="5" t="s">
        <v>7</v>
      </c>
      <c r="C74" s="6">
        <v>70</v>
      </c>
      <c r="D74" s="6" t="s">
        <v>47</v>
      </c>
      <c r="E74" s="7">
        <v>115</v>
      </c>
      <c r="F74" s="8" t="s">
        <v>49</v>
      </c>
      <c r="G74" s="8" t="str">
        <f t="shared" si="2"/>
        <v>70115EQAS CHEM MONTHLY 12X5ML 20 parametara</v>
      </c>
      <c r="H74" s="12">
        <v>1</v>
      </c>
    </row>
    <row r="75" spans="1:8" ht="38.25" x14ac:dyDescent="0.25">
      <c r="A75" s="4" t="s">
        <v>6</v>
      </c>
      <c r="B75" s="5" t="s">
        <v>7</v>
      </c>
      <c r="C75" s="6">
        <v>90</v>
      </c>
      <c r="D75" s="6" t="s">
        <v>50</v>
      </c>
      <c r="E75" s="7">
        <v>1</v>
      </c>
      <c r="F75" s="8" t="s">
        <v>51</v>
      </c>
      <c r="G75" s="8" t="str">
        <f t="shared" si="2"/>
        <v>901Ketridž 400 analiza</v>
      </c>
      <c r="H75" s="12">
        <v>8</v>
      </c>
    </row>
    <row r="76" spans="1:8" ht="38.25" x14ac:dyDescent="0.25">
      <c r="A76" s="4" t="s">
        <v>6</v>
      </c>
      <c r="B76" s="5" t="s">
        <v>7</v>
      </c>
      <c r="C76" s="6">
        <v>90</v>
      </c>
      <c r="D76" s="6" t="s">
        <v>50</v>
      </c>
      <c r="E76" s="7">
        <v>2</v>
      </c>
      <c r="F76" s="8" t="s">
        <v>120</v>
      </c>
      <c r="G76" s="8" t="str">
        <f t="shared" si="2"/>
        <v>902Ketridž 250 analiza</v>
      </c>
      <c r="H76" s="12">
        <v>0</v>
      </c>
    </row>
    <row r="77" spans="1:8" ht="38.25" x14ac:dyDescent="0.25">
      <c r="A77" s="4" t="s">
        <v>6</v>
      </c>
      <c r="B77" s="5" t="s">
        <v>7</v>
      </c>
      <c r="C77" s="6">
        <v>90</v>
      </c>
      <c r="D77" s="6" t="s">
        <v>50</v>
      </c>
      <c r="E77" s="7">
        <v>4</v>
      </c>
      <c r="F77" s="8" t="s">
        <v>121</v>
      </c>
      <c r="G77" s="8" t="str">
        <f t="shared" si="2"/>
        <v>904Wash/Waste ketridž</v>
      </c>
      <c r="H77" s="12">
        <v>19</v>
      </c>
    </row>
    <row r="78" spans="1:8" ht="38.25" x14ac:dyDescent="0.25">
      <c r="A78" s="4" t="s">
        <v>6</v>
      </c>
      <c r="B78" s="5" t="s">
        <v>7</v>
      </c>
      <c r="C78" s="6">
        <v>90</v>
      </c>
      <c r="D78" s="6" t="s">
        <v>50</v>
      </c>
      <c r="E78" s="7">
        <v>5</v>
      </c>
      <c r="F78" s="8" t="s">
        <v>122</v>
      </c>
      <c r="G78" s="8" t="str">
        <f t="shared" si="2"/>
        <v>905RapidQC Comlete,Level 1</v>
      </c>
      <c r="H78" s="12">
        <v>6</v>
      </c>
    </row>
    <row r="79" spans="1:8" ht="38.25" x14ac:dyDescent="0.25">
      <c r="A79" s="4" t="s">
        <v>6</v>
      </c>
      <c r="B79" s="5" t="s">
        <v>7</v>
      </c>
      <c r="C79" s="6">
        <v>90</v>
      </c>
      <c r="D79" s="6" t="s">
        <v>50</v>
      </c>
      <c r="E79" s="7">
        <v>6</v>
      </c>
      <c r="F79" s="8" t="s">
        <v>123</v>
      </c>
      <c r="G79" s="8" t="str">
        <f t="shared" si="2"/>
        <v>906RapidQC Comlete,Level 2</v>
      </c>
      <c r="H79" s="12">
        <v>6</v>
      </c>
    </row>
    <row r="80" spans="1:8" ht="38.25" x14ac:dyDescent="0.25">
      <c r="A80" s="4" t="s">
        <v>6</v>
      </c>
      <c r="B80" s="5" t="s">
        <v>7</v>
      </c>
      <c r="C80" s="6">
        <v>90</v>
      </c>
      <c r="D80" s="6" t="s">
        <v>50</v>
      </c>
      <c r="E80" s="7">
        <v>7</v>
      </c>
      <c r="F80" s="8" t="s">
        <v>124</v>
      </c>
      <c r="G80" s="8" t="str">
        <f t="shared" si="2"/>
        <v>907RapidQC Complete,Level 3</v>
      </c>
      <c r="H80" s="12">
        <v>6</v>
      </c>
    </row>
    <row r="81" spans="1:8" ht="38.25" x14ac:dyDescent="0.25">
      <c r="A81" s="4" t="s">
        <v>6</v>
      </c>
      <c r="B81" s="5" t="s">
        <v>7</v>
      </c>
      <c r="C81" s="6">
        <v>90</v>
      </c>
      <c r="D81" s="6" t="s">
        <v>50</v>
      </c>
      <c r="E81" s="7">
        <v>12</v>
      </c>
      <c r="F81" s="8" t="s">
        <v>52</v>
      </c>
      <c r="G81" s="8" t="str">
        <f t="shared" si="2"/>
        <v>9012Špric za gasne analize</v>
      </c>
      <c r="H81" s="12">
        <v>3000</v>
      </c>
    </row>
    <row r="82" spans="1:8" ht="38.25" x14ac:dyDescent="0.25">
      <c r="A82" s="4" t="s">
        <v>6</v>
      </c>
      <c r="B82" s="5" t="s">
        <v>7</v>
      </c>
      <c r="C82" s="6">
        <v>90</v>
      </c>
      <c r="D82" s="6" t="s">
        <v>50</v>
      </c>
      <c r="E82" s="7">
        <v>13</v>
      </c>
      <c r="F82" s="8" t="s">
        <v>125</v>
      </c>
      <c r="G82" s="8" t="str">
        <f t="shared" si="2"/>
        <v>9013Sample port</v>
      </c>
      <c r="H82" s="12">
        <v>116</v>
      </c>
    </row>
    <row r="83" spans="1:8" ht="38.25" x14ac:dyDescent="0.25">
      <c r="A83" s="4" t="s">
        <v>6</v>
      </c>
      <c r="B83" s="5" t="s">
        <v>7</v>
      </c>
      <c r="C83" s="6">
        <v>90</v>
      </c>
      <c r="D83" s="6" t="s">
        <v>50</v>
      </c>
      <c r="E83" s="7">
        <v>15</v>
      </c>
      <c r="F83" s="8" t="s">
        <v>126</v>
      </c>
      <c r="G83" s="8" t="str">
        <f t="shared" si="2"/>
        <v>9015Termo papir</v>
      </c>
      <c r="H83" s="12">
        <v>8</v>
      </c>
    </row>
    <row r="84" spans="1:8" ht="63.75" x14ac:dyDescent="0.25">
      <c r="A84" s="4" t="s">
        <v>6</v>
      </c>
      <c r="B84" s="5" t="s">
        <v>7</v>
      </c>
      <c r="C84" s="6">
        <v>106</v>
      </c>
      <c r="D84" s="6" t="s">
        <v>127</v>
      </c>
      <c r="E84" s="7">
        <v>1</v>
      </c>
      <c r="F84" s="8" t="s">
        <v>128</v>
      </c>
      <c r="G84" s="8" t="str">
        <f t="shared" si="2"/>
        <v>1061Bočice za hemokulturu aerobne (FA), anaerobne ( FN) i i pedijatrijske (PF) (sa inhibitorom antibiotika)</v>
      </c>
      <c r="H84" s="12">
        <v>0</v>
      </c>
    </row>
    <row r="85" spans="1:8" ht="38.25" x14ac:dyDescent="0.25">
      <c r="A85" s="4" t="s">
        <v>6</v>
      </c>
      <c r="B85" s="5" t="s">
        <v>7</v>
      </c>
      <c r="C85" s="6">
        <v>131</v>
      </c>
      <c r="D85" s="6" t="s">
        <v>129</v>
      </c>
      <c r="E85" s="7">
        <v>1</v>
      </c>
      <c r="F85" s="8" t="s">
        <v>130</v>
      </c>
      <c r="G85" s="8" t="str">
        <f t="shared" si="2"/>
        <v xml:space="preserve">1311VITEK 2  cards </v>
      </c>
      <c r="H85" s="12">
        <v>2</v>
      </c>
    </row>
    <row r="86" spans="1:8" ht="38.25" x14ac:dyDescent="0.25">
      <c r="A86" s="4" t="s">
        <v>6</v>
      </c>
      <c r="B86" s="5" t="s">
        <v>7</v>
      </c>
      <c r="C86" s="6">
        <v>131</v>
      </c>
      <c r="D86" s="6" t="s">
        <v>129</v>
      </c>
      <c r="E86" s="7">
        <v>3</v>
      </c>
      <c r="F86" s="8" t="s">
        <v>131</v>
      </c>
      <c r="G86" s="8" t="str">
        <f t="shared" si="2"/>
        <v>1313PIPETTE TIPS - 100 - 1000 UL</v>
      </c>
      <c r="H86" s="12">
        <v>1</v>
      </c>
    </row>
    <row r="87" spans="1:8" ht="38.25" x14ac:dyDescent="0.25">
      <c r="A87" s="4" t="s">
        <v>6</v>
      </c>
      <c r="B87" s="5" t="s">
        <v>7</v>
      </c>
      <c r="C87" s="6">
        <v>131</v>
      </c>
      <c r="D87" s="6" t="s">
        <v>129</v>
      </c>
      <c r="E87" s="7">
        <v>4</v>
      </c>
      <c r="F87" s="8" t="s">
        <v>132</v>
      </c>
      <c r="G87" s="8" t="str">
        <f t="shared" si="2"/>
        <v>1314PIPETTE TIPS 0,5 - 250UL</v>
      </c>
      <c r="H87" s="12">
        <v>1</v>
      </c>
    </row>
    <row r="88" spans="1:8" ht="38.25" x14ac:dyDescent="0.25">
      <c r="A88" s="4" t="s">
        <v>6</v>
      </c>
      <c r="B88" s="5" t="s">
        <v>7</v>
      </c>
      <c r="C88" s="6">
        <v>131</v>
      </c>
      <c r="D88" s="6" t="s">
        <v>129</v>
      </c>
      <c r="E88" s="7">
        <v>7</v>
      </c>
      <c r="F88" s="8" t="s">
        <v>133</v>
      </c>
      <c r="G88" s="8" t="str">
        <f t="shared" si="2"/>
        <v xml:space="preserve">1317SUSPENSION  SOLUTION </v>
      </c>
      <c r="H88" s="12">
        <v>1</v>
      </c>
    </row>
    <row r="89" spans="1:8" ht="38.25" x14ac:dyDescent="0.25">
      <c r="A89" s="4" t="s">
        <v>6</v>
      </c>
      <c r="B89" s="5" t="s">
        <v>7</v>
      </c>
      <c r="C89" s="6">
        <v>131</v>
      </c>
      <c r="D89" s="6" t="s">
        <v>129</v>
      </c>
      <c r="E89" s="7">
        <v>8</v>
      </c>
      <c r="F89" s="8" t="s">
        <v>134</v>
      </c>
      <c r="G89" s="8" t="str">
        <f t="shared" si="2"/>
        <v xml:space="preserve">1318UNSENSITIZED TUBES  </v>
      </c>
      <c r="H89" s="12">
        <v>1</v>
      </c>
    </row>
    <row r="90" spans="1:8" ht="38.25" x14ac:dyDescent="0.25">
      <c r="A90" s="4" t="s">
        <v>6</v>
      </c>
      <c r="B90" s="5" t="s">
        <v>7</v>
      </c>
      <c r="C90" s="6">
        <v>131</v>
      </c>
      <c r="D90" s="6" t="s">
        <v>129</v>
      </c>
      <c r="E90" s="7">
        <v>9</v>
      </c>
      <c r="F90" s="8" t="s">
        <v>135</v>
      </c>
      <c r="G90" s="8" t="str">
        <f t="shared" si="2"/>
        <v>1319Set za kalibraciju</v>
      </c>
      <c r="H90" s="12">
        <v>0</v>
      </c>
    </row>
    <row r="91" spans="1:8" ht="127.5" x14ac:dyDescent="0.25">
      <c r="A91" s="4" t="s">
        <v>6</v>
      </c>
      <c r="B91" s="5" t="s">
        <v>7</v>
      </c>
      <c r="C91" s="6">
        <v>181</v>
      </c>
      <c r="D91" s="6" t="s">
        <v>53</v>
      </c>
      <c r="E91" s="7">
        <v>1</v>
      </c>
      <c r="F91" s="8" t="s">
        <v>54</v>
      </c>
      <c r="G91" s="8" t="str">
        <f t="shared" si="2"/>
        <v>1811 Albumin</v>
      </c>
      <c r="H91" s="12">
        <v>4</v>
      </c>
    </row>
    <row r="92" spans="1:8" ht="127.5" x14ac:dyDescent="0.25">
      <c r="A92" s="4" t="s">
        <v>6</v>
      </c>
      <c r="B92" s="5" t="s">
        <v>7</v>
      </c>
      <c r="C92" s="6">
        <v>181</v>
      </c>
      <c r="D92" s="6" t="s">
        <v>53</v>
      </c>
      <c r="E92" s="7">
        <v>8</v>
      </c>
      <c r="F92" s="8" t="s">
        <v>136</v>
      </c>
      <c r="G92" s="8" t="str">
        <f t="shared" si="2"/>
        <v>1818Alfa amilaza</v>
      </c>
      <c r="H92" s="12">
        <v>2</v>
      </c>
    </row>
    <row r="93" spans="1:8" ht="127.5" x14ac:dyDescent="0.25">
      <c r="A93" s="4" t="s">
        <v>6</v>
      </c>
      <c r="B93" s="5" t="s">
        <v>7</v>
      </c>
      <c r="C93" s="6">
        <v>181</v>
      </c>
      <c r="D93" s="6" t="s">
        <v>53</v>
      </c>
      <c r="E93" s="7">
        <v>9</v>
      </c>
      <c r="F93" s="8" t="s">
        <v>55</v>
      </c>
      <c r="G93" s="8" t="str">
        <f t="shared" si="2"/>
        <v>1819Alkalna fosfataza</v>
      </c>
      <c r="H93" s="12">
        <v>7</v>
      </c>
    </row>
    <row r="94" spans="1:8" ht="127.5" x14ac:dyDescent="0.25">
      <c r="A94" s="4" t="s">
        <v>6</v>
      </c>
      <c r="B94" s="5" t="s">
        <v>7</v>
      </c>
      <c r="C94" s="6">
        <v>181</v>
      </c>
      <c r="D94" s="6" t="s">
        <v>53</v>
      </c>
      <c r="E94" s="7">
        <v>10</v>
      </c>
      <c r="F94" s="8" t="s">
        <v>137</v>
      </c>
      <c r="G94" s="8" t="str">
        <f t="shared" si="2"/>
        <v>18110ALP kalibrator</v>
      </c>
      <c r="H94" s="12">
        <v>0</v>
      </c>
    </row>
    <row r="95" spans="1:8" ht="127.5" x14ac:dyDescent="0.25">
      <c r="A95" s="4" t="s">
        <v>6</v>
      </c>
      <c r="B95" s="5" t="s">
        <v>7</v>
      </c>
      <c r="C95" s="6">
        <v>181</v>
      </c>
      <c r="D95" s="6" t="s">
        <v>53</v>
      </c>
      <c r="E95" s="7">
        <v>11</v>
      </c>
      <c r="F95" s="8" t="s">
        <v>138</v>
      </c>
      <c r="G95" s="8" t="str">
        <f t="shared" si="2"/>
        <v>18111ALT</v>
      </c>
      <c r="H95" s="12">
        <v>13</v>
      </c>
    </row>
    <row r="96" spans="1:8" ht="127.5" x14ac:dyDescent="0.25">
      <c r="A96" s="4" t="s">
        <v>6</v>
      </c>
      <c r="B96" s="5" t="s">
        <v>7</v>
      </c>
      <c r="C96" s="6">
        <v>181</v>
      </c>
      <c r="D96" s="6" t="s">
        <v>53</v>
      </c>
      <c r="E96" s="7">
        <v>15</v>
      </c>
      <c r="F96" s="8" t="s">
        <v>139</v>
      </c>
      <c r="G96" s="8" t="str">
        <f t="shared" si="2"/>
        <v>18115AST</v>
      </c>
      <c r="H96" s="12">
        <v>9</v>
      </c>
    </row>
    <row r="97" spans="1:8" ht="127.5" x14ac:dyDescent="0.25">
      <c r="A97" s="4" t="s">
        <v>6</v>
      </c>
      <c r="B97" s="5" t="s">
        <v>7</v>
      </c>
      <c r="C97" s="6">
        <v>181</v>
      </c>
      <c r="D97" s="6" t="s">
        <v>53</v>
      </c>
      <c r="E97" s="7">
        <v>17</v>
      </c>
      <c r="F97" s="8" t="s">
        <v>140</v>
      </c>
      <c r="G97" s="8" t="str">
        <f t="shared" si="2"/>
        <v>18117Bilirubi ukupni</v>
      </c>
      <c r="H97" s="12">
        <v>5</v>
      </c>
    </row>
    <row r="98" spans="1:8" ht="127.5" x14ac:dyDescent="0.25">
      <c r="A98" s="4" t="s">
        <v>6</v>
      </c>
      <c r="B98" s="5" t="s">
        <v>7</v>
      </c>
      <c r="C98" s="6">
        <v>181</v>
      </c>
      <c r="D98" s="6" t="s">
        <v>53</v>
      </c>
      <c r="E98" s="7">
        <v>18</v>
      </c>
      <c r="F98" s="8" t="s">
        <v>56</v>
      </c>
      <c r="G98" s="8" t="str">
        <f t="shared" ref="G98:G129" si="3">C98&amp;E98&amp;F98</f>
        <v xml:space="preserve">18118Bilirubin direktni </v>
      </c>
      <c r="H98" s="12">
        <v>8</v>
      </c>
    </row>
    <row r="99" spans="1:8" ht="127.5" x14ac:dyDescent="0.25">
      <c r="A99" s="4" t="s">
        <v>6</v>
      </c>
      <c r="B99" s="5" t="s">
        <v>7</v>
      </c>
      <c r="C99" s="6">
        <v>181</v>
      </c>
      <c r="D99" s="6" t="s">
        <v>53</v>
      </c>
      <c r="E99" s="7">
        <v>21</v>
      </c>
      <c r="F99" s="8" t="s">
        <v>57</v>
      </c>
      <c r="G99" s="8" t="str">
        <f t="shared" si="3"/>
        <v>18121CHEM  II  kalibrator</v>
      </c>
      <c r="H99" s="12">
        <v>0</v>
      </c>
    </row>
    <row r="100" spans="1:8" ht="127.5" x14ac:dyDescent="0.25">
      <c r="A100" s="4" t="s">
        <v>6</v>
      </c>
      <c r="B100" s="5" t="s">
        <v>7</v>
      </c>
      <c r="C100" s="6">
        <v>181</v>
      </c>
      <c r="D100" s="6" t="s">
        <v>53</v>
      </c>
      <c r="E100" s="7">
        <v>23</v>
      </c>
      <c r="F100" s="8" t="s">
        <v>58</v>
      </c>
      <c r="G100" s="8" t="str">
        <f t="shared" si="3"/>
        <v>18123CHK</v>
      </c>
      <c r="H100" s="12">
        <v>1</v>
      </c>
    </row>
    <row r="101" spans="1:8" ht="127.5" x14ac:dyDescent="0.25">
      <c r="A101" s="4" t="s">
        <v>6</v>
      </c>
      <c r="B101" s="5" t="s">
        <v>7</v>
      </c>
      <c r="C101" s="6">
        <v>181</v>
      </c>
      <c r="D101" s="6" t="s">
        <v>53</v>
      </c>
      <c r="E101" s="7">
        <v>24</v>
      </c>
      <c r="F101" s="8" t="s">
        <v>59</v>
      </c>
      <c r="G101" s="8" t="str">
        <f t="shared" si="3"/>
        <v>18124CK</v>
      </c>
      <c r="H101" s="12">
        <v>4</v>
      </c>
    </row>
    <row r="102" spans="1:8" ht="127.5" x14ac:dyDescent="0.25">
      <c r="A102" s="4" t="s">
        <v>6</v>
      </c>
      <c r="B102" s="5" t="s">
        <v>7</v>
      </c>
      <c r="C102" s="6">
        <v>181</v>
      </c>
      <c r="D102" s="6" t="s">
        <v>53</v>
      </c>
      <c r="E102" s="7">
        <v>25</v>
      </c>
      <c r="F102" s="8" t="s">
        <v>141</v>
      </c>
      <c r="G102" s="8" t="str">
        <f t="shared" si="3"/>
        <v>18125CK/MB  kalibrator</v>
      </c>
      <c r="H102" s="12">
        <v>0</v>
      </c>
    </row>
    <row r="103" spans="1:8" ht="127.5" x14ac:dyDescent="0.25">
      <c r="A103" s="4" t="s">
        <v>6</v>
      </c>
      <c r="B103" s="5" t="s">
        <v>7</v>
      </c>
      <c r="C103" s="6">
        <v>181</v>
      </c>
      <c r="D103" s="6" t="s">
        <v>53</v>
      </c>
      <c r="E103" s="7">
        <v>26</v>
      </c>
      <c r="F103" s="8" t="s">
        <v>142</v>
      </c>
      <c r="G103" s="8" t="str">
        <f t="shared" si="3"/>
        <v>18126CK-MB</v>
      </c>
      <c r="H103" s="12">
        <v>8</v>
      </c>
    </row>
    <row r="104" spans="1:8" ht="127.5" x14ac:dyDescent="0.25">
      <c r="A104" s="4" t="s">
        <v>6</v>
      </c>
      <c r="B104" s="5" t="s">
        <v>7</v>
      </c>
      <c r="C104" s="6">
        <v>181</v>
      </c>
      <c r="D104" s="6" t="s">
        <v>53</v>
      </c>
      <c r="E104" s="7">
        <v>28</v>
      </c>
      <c r="F104" s="8" t="s">
        <v>143</v>
      </c>
      <c r="G104" s="8" t="str">
        <f t="shared" si="3"/>
        <v>18128Cuvette Cartridge</v>
      </c>
      <c r="H104" s="12">
        <v>4</v>
      </c>
    </row>
    <row r="105" spans="1:8" ht="127.5" x14ac:dyDescent="0.25">
      <c r="A105" s="4" t="s">
        <v>6</v>
      </c>
      <c r="B105" s="5" t="s">
        <v>7</v>
      </c>
      <c r="C105" s="6">
        <v>181</v>
      </c>
      <c r="D105" s="6" t="s">
        <v>53</v>
      </c>
      <c r="E105" s="9">
        <v>29</v>
      </c>
      <c r="F105" s="8" t="s">
        <v>144</v>
      </c>
      <c r="G105" s="8" t="str">
        <f t="shared" si="3"/>
        <v>18129čašice  sa poklopcem</v>
      </c>
      <c r="H105" s="12">
        <v>0</v>
      </c>
    </row>
    <row r="106" spans="1:8" ht="127.5" x14ac:dyDescent="0.25">
      <c r="A106" s="4" t="s">
        <v>6</v>
      </c>
      <c r="B106" s="5" t="s">
        <v>7</v>
      </c>
      <c r="C106" s="6">
        <v>181</v>
      </c>
      <c r="D106" s="6" t="s">
        <v>53</v>
      </c>
      <c r="E106" s="9">
        <v>31</v>
      </c>
      <c r="F106" s="8" t="s">
        <v>60</v>
      </c>
      <c r="G106" s="8" t="str">
        <f t="shared" si="3"/>
        <v>18131ENZ  I  kalibrator</v>
      </c>
      <c r="H106" s="12">
        <v>0</v>
      </c>
    </row>
    <row r="107" spans="1:8" ht="127.5" x14ac:dyDescent="0.25">
      <c r="A107" s="4" t="s">
        <v>6</v>
      </c>
      <c r="B107" s="5" t="s">
        <v>7</v>
      </c>
      <c r="C107" s="6">
        <v>181</v>
      </c>
      <c r="D107" s="6" t="s">
        <v>53</v>
      </c>
      <c r="E107" s="9">
        <v>32</v>
      </c>
      <c r="F107" s="8" t="s">
        <v>145</v>
      </c>
      <c r="G107" s="8" t="str">
        <f t="shared" si="3"/>
        <v>18132ENZ  II  kalibrator</v>
      </c>
      <c r="H107" s="12">
        <v>0</v>
      </c>
    </row>
    <row r="108" spans="1:8" ht="127.5" x14ac:dyDescent="0.25">
      <c r="A108" s="4" t="s">
        <v>6</v>
      </c>
      <c r="B108" s="5" t="s">
        <v>7</v>
      </c>
      <c r="C108" s="6">
        <v>181</v>
      </c>
      <c r="D108" s="6" t="s">
        <v>53</v>
      </c>
      <c r="E108" s="9">
        <v>34</v>
      </c>
      <c r="F108" s="8" t="s">
        <v>146</v>
      </c>
      <c r="G108" s="8" t="str">
        <f t="shared" si="3"/>
        <v xml:space="preserve">18134Fosfor </v>
      </c>
      <c r="H108" s="12">
        <v>2</v>
      </c>
    </row>
    <row r="109" spans="1:8" ht="127.5" x14ac:dyDescent="0.25">
      <c r="A109" s="4" t="s">
        <v>6</v>
      </c>
      <c r="B109" s="5" t="s">
        <v>7</v>
      </c>
      <c r="C109" s="6">
        <v>181</v>
      </c>
      <c r="D109" s="6" t="s">
        <v>53</v>
      </c>
      <c r="E109" s="9">
        <v>36</v>
      </c>
      <c r="F109" s="8" t="s">
        <v>61</v>
      </c>
      <c r="G109" s="8" t="str">
        <f t="shared" si="3"/>
        <v>18136GGT</v>
      </c>
      <c r="H109" s="12">
        <v>5</v>
      </c>
    </row>
    <row r="110" spans="1:8" ht="127.5" x14ac:dyDescent="0.25">
      <c r="A110" s="4" t="s">
        <v>6</v>
      </c>
      <c r="B110" s="5" t="s">
        <v>7</v>
      </c>
      <c r="C110" s="6">
        <v>181</v>
      </c>
      <c r="D110" s="6" t="s">
        <v>53</v>
      </c>
      <c r="E110" s="9">
        <v>37</v>
      </c>
      <c r="F110" s="8" t="s">
        <v>147</v>
      </c>
      <c r="G110" s="8" t="str">
        <f t="shared" si="3"/>
        <v>18137Glukoza</v>
      </c>
      <c r="H110" s="12">
        <v>3</v>
      </c>
    </row>
    <row r="111" spans="1:8" ht="127.5" x14ac:dyDescent="0.25">
      <c r="A111" s="4" t="s">
        <v>6</v>
      </c>
      <c r="B111" s="5" t="s">
        <v>7</v>
      </c>
      <c r="C111" s="6">
        <v>181</v>
      </c>
      <c r="D111" s="6" t="s">
        <v>53</v>
      </c>
      <c r="E111" s="9">
        <v>38</v>
      </c>
      <c r="F111" s="8" t="s">
        <v>62</v>
      </c>
      <c r="G111" s="8" t="str">
        <f t="shared" si="3"/>
        <v>18138Gvožđe</v>
      </c>
      <c r="H111" s="12">
        <v>6</v>
      </c>
    </row>
    <row r="112" spans="1:8" ht="127.5" x14ac:dyDescent="0.25">
      <c r="A112" s="4" t="s">
        <v>6</v>
      </c>
      <c r="B112" s="5" t="s">
        <v>7</v>
      </c>
      <c r="C112" s="6">
        <v>181</v>
      </c>
      <c r="D112" s="6" t="s">
        <v>53</v>
      </c>
      <c r="E112" s="9">
        <v>39</v>
      </c>
      <c r="F112" s="8" t="s">
        <v>63</v>
      </c>
      <c r="G112" s="8" t="str">
        <f t="shared" si="3"/>
        <v>18139Gvožđe kalibrator</v>
      </c>
      <c r="H112" s="12">
        <v>0</v>
      </c>
    </row>
    <row r="113" spans="1:8" ht="127.5" x14ac:dyDescent="0.25">
      <c r="A113" s="4" t="s">
        <v>6</v>
      </c>
      <c r="B113" s="5" t="s">
        <v>7</v>
      </c>
      <c r="C113" s="6">
        <v>181</v>
      </c>
      <c r="D113" s="6" t="s">
        <v>53</v>
      </c>
      <c r="E113" s="9">
        <v>40</v>
      </c>
      <c r="F113" s="8" t="s">
        <v>64</v>
      </c>
      <c r="G113" s="8" t="str">
        <f t="shared" si="3"/>
        <v>18140HbA1c</v>
      </c>
      <c r="H113" s="12">
        <v>2</v>
      </c>
    </row>
    <row r="114" spans="1:8" ht="127.5" x14ac:dyDescent="0.25">
      <c r="A114" s="4" t="s">
        <v>6</v>
      </c>
      <c r="B114" s="5" t="s">
        <v>7</v>
      </c>
      <c r="C114" s="6">
        <v>181</v>
      </c>
      <c r="D114" s="6" t="s">
        <v>53</v>
      </c>
      <c r="E114" s="9">
        <v>41</v>
      </c>
      <c r="F114" s="8" t="s">
        <v>148</v>
      </c>
      <c r="G114" s="8" t="str">
        <f t="shared" si="3"/>
        <v>18141HDL Holesterol</v>
      </c>
      <c r="H114" s="12">
        <v>2</v>
      </c>
    </row>
    <row r="115" spans="1:8" ht="127.5" x14ac:dyDescent="0.25">
      <c r="A115" s="4" t="s">
        <v>6</v>
      </c>
      <c r="B115" s="5" t="s">
        <v>7</v>
      </c>
      <c r="C115" s="6">
        <v>181</v>
      </c>
      <c r="D115" s="6" t="s">
        <v>53</v>
      </c>
      <c r="E115" s="9">
        <v>42</v>
      </c>
      <c r="F115" s="8" t="s">
        <v>149</v>
      </c>
      <c r="G115" s="8" t="str">
        <f t="shared" si="3"/>
        <v>18142HDL holesterol kalibrator</v>
      </c>
      <c r="H115" s="12">
        <v>0</v>
      </c>
    </row>
    <row r="116" spans="1:8" ht="127.5" x14ac:dyDescent="0.25">
      <c r="A116" s="4" t="s">
        <v>6</v>
      </c>
      <c r="B116" s="5" t="s">
        <v>7</v>
      </c>
      <c r="C116" s="6">
        <v>181</v>
      </c>
      <c r="D116" s="6" t="s">
        <v>53</v>
      </c>
      <c r="E116" s="9">
        <v>43</v>
      </c>
      <c r="F116" s="8" t="s">
        <v>65</v>
      </c>
      <c r="G116" s="8" t="str">
        <f t="shared" si="3"/>
        <v>18143Holesterol</v>
      </c>
      <c r="H116" s="12">
        <v>5</v>
      </c>
    </row>
    <row r="117" spans="1:8" ht="127.5" x14ac:dyDescent="0.25">
      <c r="A117" s="4" t="s">
        <v>6</v>
      </c>
      <c r="B117" s="5" t="s">
        <v>7</v>
      </c>
      <c r="C117" s="6">
        <v>181</v>
      </c>
      <c r="D117" s="6" t="s">
        <v>53</v>
      </c>
      <c r="E117" s="9">
        <v>46</v>
      </c>
      <c r="F117" s="8" t="s">
        <v>66</v>
      </c>
      <c r="G117" s="8" t="str">
        <f t="shared" si="3"/>
        <v>18146hsCRP</v>
      </c>
      <c r="H117" s="12">
        <v>35</v>
      </c>
    </row>
    <row r="118" spans="1:8" ht="127.5" x14ac:dyDescent="0.25">
      <c r="A118" s="4" t="s">
        <v>6</v>
      </c>
      <c r="B118" s="5" t="s">
        <v>7</v>
      </c>
      <c r="C118" s="6">
        <v>181</v>
      </c>
      <c r="D118" s="6" t="s">
        <v>53</v>
      </c>
      <c r="E118" s="9">
        <v>47</v>
      </c>
      <c r="F118" s="8" t="s">
        <v>150</v>
      </c>
      <c r="G118" s="8" t="str">
        <f t="shared" si="3"/>
        <v>18147hsCRP kalibrator</v>
      </c>
      <c r="H118" s="12">
        <v>1</v>
      </c>
    </row>
    <row r="119" spans="1:8" ht="127.5" x14ac:dyDescent="0.25">
      <c r="A119" s="4" t="s">
        <v>6</v>
      </c>
      <c r="B119" s="5" t="s">
        <v>7</v>
      </c>
      <c r="C119" s="6">
        <v>181</v>
      </c>
      <c r="D119" s="6" t="s">
        <v>53</v>
      </c>
      <c r="E119" s="9">
        <v>51</v>
      </c>
      <c r="F119" s="8" t="s">
        <v>67</v>
      </c>
      <c r="G119" s="8" t="str">
        <f t="shared" si="3"/>
        <v>18151Kalcijum</v>
      </c>
      <c r="H119" s="12">
        <v>6</v>
      </c>
    </row>
    <row r="120" spans="1:8" ht="127.5" x14ac:dyDescent="0.25">
      <c r="A120" s="4" t="s">
        <v>6</v>
      </c>
      <c r="B120" s="5" t="s">
        <v>7</v>
      </c>
      <c r="C120" s="6">
        <v>181</v>
      </c>
      <c r="D120" s="6" t="s">
        <v>53</v>
      </c>
      <c r="E120" s="9">
        <v>55</v>
      </c>
      <c r="F120" s="8" t="s">
        <v>68</v>
      </c>
      <c r="G120" s="8" t="str">
        <f t="shared" si="3"/>
        <v>18155Kreatinin</v>
      </c>
      <c r="H120" s="12">
        <v>11</v>
      </c>
    </row>
    <row r="121" spans="1:8" ht="127.5" x14ac:dyDescent="0.25">
      <c r="A121" s="4" t="s">
        <v>6</v>
      </c>
      <c r="B121" s="5" t="s">
        <v>7</v>
      </c>
      <c r="C121" s="6">
        <v>181</v>
      </c>
      <c r="D121" s="6" t="s">
        <v>53</v>
      </c>
      <c r="E121" s="9">
        <v>57</v>
      </c>
      <c r="F121" s="8" t="s">
        <v>69</v>
      </c>
      <c r="G121" s="8" t="str">
        <f t="shared" si="3"/>
        <v>18157LDH</v>
      </c>
      <c r="H121" s="12">
        <v>3</v>
      </c>
    </row>
    <row r="122" spans="1:8" ht="127.5" x14ac:dyDescent="0.25">
      <c r="A122" s="4" t="s">
        <v>6</v>
      </c>
      <c r="B122" s="5" t="s">
        <v>7</v>
      </c>
      <c r="C122" s="6">
        <v>181</v>
      </c>
      <c r="D122" s="6" t="s">
        <v>53</v>
      </c>
      <c r="E122" s="9">
        <v>64</v>
      </c>
      <c r="F122" s="8" t="s">
        <v>70</v>
      </c>
      <c r="G122" s="8" t="str">
        <f t="shared" si="3"/>
        <v>18164Liquichek Cardiac Markers Plus Control LT Level 1</v>
      </c>
      <c r="H122" s="12">
        <v>2</v>
      </c>
    </row>
    <row r="123" spans="1:8" ht="127.5" x14ac:dyDescent="0.25">
      <c r="A123" s="4" t="s">
        <v>6</v>
      </c>
      <c r="B123" s="5" t="s">
        <v>7</v>
      </c>
      <c r="C123" s="6">
        <v>181</v>
      </c>
      <c r="D123" s="6" t="s">
        <v>53</v>
      </c>
      <c r="E123" s="9">
        <v>65</v>
      </c>
      <c r="F123" s="8" t="s">
        <v>151</v>
      </c>
      <c r="G123" s="8" t="str">
        <f t="shared" si="3"/>
        <v>18165Liquichek Cardiac Markers Plus Control LT Level 2</v>
      </c>
      <c r="H123" s="12">
        <v>1</v>
      </c>
    </row>
    <row r="124" spans="1:8" ht="127.5" x14ac:dyDescent="0.25">
      <c r="A124" s="4" t="s">
        <v>6</v>
      </c>
      <c r="B124" s="5" t="s">
        <v>7</v>
      </c>
      <c r="C124" s="6">
        <v>181</v>
      </c>
      <c r="D124" s="6" t="s">
        <v>53</v>
      </c>
      <c r="E124" s="9">
        <v>66</v>
      </c>
      <c r="F124" s="8" t="s">
        <v>71</v>
      </c>
      <c r="G124" s="8" t="str">
        <f t="shared" si="3"/>
        <v>18166Liquichek Cardiac Markers Plus Control LT Level 3</v>
      </c>
      <c r="H124" s="12">
        <v>1</v>
      </c>
    </row>
    <row r="125" spans="1:8" ht="127.5" x14ac:dyDescent="0.25">
      <c r="A125" s="4" t="s">
        <v>6</v>
      </c>
      <c r="B125" s="5" t="s">
        <v>7</v>
      </c>
      <c r="C125" s="6">
        <v>181</v>
      </c>
      <c r="D125" s="6" t="s">
        <v>53</v>
      </c>
      <c r="E125" s="9">
        <v>67</v>
      </c>
      <c r="F125" s="8" t="s">
        <v>72</v>
      </c>
      <c r="G125" s="8" t="str">
        <f t="shared" si="3"/>
        <v>18167Liquichek Diabetes Control Level 1</v>
      </c>
      <c r="H125" s="12">
        <v>0</v>
      </c>
    </row>
    <row r="126" spans="1:8" ht="127.5" x14ac:dyDescent="0.25">
      <c r="A126" s="4" t="s">
        <v>6</v>
      </c>
      <c r="B126" s="5" t="s">
        <v>7</v>
      </c>
      <c r="C126" s="6">
        <v>181</v>
      </c>
      <c r="D126" s="6" t="s">
        <v>53</v>
      </c>
      <c r="E126" s="9">
        <v>68</v>
      </c>
      <c r="F126" s="8" t="s">
        <v>73</v>
      </c>
      <c r="G126" s="8" t="str">
        <f t="shared" si="3"/>
        <v>18168Liquichek Diabetes Control Level 2</v>
      </c>
      <c r="H126" s="12">
        <v>0</v>
      </c>
    </row>
    <row r="127" spans="1:8" ht="127.5" x14ac:dyDescent="0.25">
      <c r="A127" s="4" t="s">
        <v>6</v>
      </c>
      <c r="B127" s="5" t="s">
        <v>7</v>
      </c>
      <c r="C127" s="6">
        <v>181</v>
      </c>
      <c r="D127" s="6" t="s">
        <v>53</v>
      </c>
      <c r="E127" s="9">
        <v>72</v>
      </c>
      <c r="F127" s="8" t="s">
        <v>74</v>
      </c>
      <c r="G127" s="8" t="str">
        <f t="shared" si="3"/>
        <v>18172Liquichek Immunology Level 1</v>
      </c>
      <c r="H127" s="12">
        <v>1</v>
      </c>
    </row>
    <row r="128" spans="1:8" ht="127.5" x14ac:dyDescent="0.25">
      <c r="A128" s="4" t="s">
        <v>6</v>
      </c>
      <c r="B128" s="5" t="s">
        <v>7</v>
      </c>
      <c r="C128" s="6">
        <v>181</v>
      </c>
      <c r="D128" s="6" t="s">
        <v>53</v>
      </c>
      <c r="E128" s="9">
        <v>73</v>
      </c>
      <c r="F128" s="8" t="s">
        <v>75</v>
      </c>
      <c r="G128" s="8" t="str">
        <f t="shared" si="3"/>
        <v>18173Liquichek Immunology Level 2</v>
      </c>
      <c r="H128" s="12">
        <v>1</v>
      </c>
    </row>
    <row r="129" spans="1:8" ht="127.5" x14ac:dyDescent="0.25">
      <c r="A129" s="4" t="s">
        <v>6</v>
      </c>
      <c r="B129" s="5" t="s">
        <v>7</v>
      </c>
      <c r="C129" s="6">
        <v>181</v>
      </c>
      <c r="D129" s="6" t="s">
        <v>53</v>
      </c>
      <c r="E129" s="9">
        <v>78</v>
      </c>
      <c r="F129" s="8" t="s">
        <v>76</v>
      </c>
      <c r="G129" s="8" t="str">
        <f t="shared" si="3"/>
        <v>18178Liquid Assayed Multiqual Level 1</v>
      </c>
      <c r="H129" s="12">
        <v>1</v>
      </c>
    </row>
    <row r="130" spans="1:8" ht="127.5" x14ac:dyDescent="0.25">
      <c r="A130" s="4" t="s">
        <v>6</v>
      </c>
      <c r="B130" s="5" t="s">
        <v>7</v>
      </c>
      <c r="C130" s="6">
        <v>181</v>
      </c>
      <c r="D130" s="6" t="s">
        <v>53</v>
      </c>
      <c r="E130" s="9">
        <v>79</v>
      </c>
      <c r="F130" s="8" t="s">
        <v>77</v>
      </c>
      <c r="G130" s="8" t="str">
        <f t="shared" ref="G130:G144" si="4">C130&amp;E130&amp;F130</f>
        <v>18179Liquid Assayed Multiqual Level 2</v>
      </c>
      <c r="H130" s="12">
        <v>1</v>
      </c>
    </row>
    <row r="131" spans="1:8" ht="127.5" x14ac:dyDescent="0.25">
      <c r="A131" s="4" t="s">
        <v>6</v>
      </c>
      <c r="B131" s="5" t="s">
        <v>7</v>
      </c>
      <c r="C131" s="6">
        <v>181</v>
      </c>
      <c r="D131" s="6" t="s">
        <v>53</v>
      </c>
      <c r="E131" s="9">
        <v>83</v>
      </c>
      <c r="F131" s="8" t="s">
        <v>152</v>
      </c>
      <c r="G131" s="8" t="str">
        <f t="shared" si="4"/>
        <v xml:space="preserve">18183male čašice a 1.0 ml </v>
      </c>
      <c r="H131" s="12">
        <v>1</v>
      </c>
    </row>
    <row r="132" spans="1:8" ht="127.5" x14ac:dyDescent="0.25">
      <c r="A132" s="4" t="s">
        <v>6</v>
      </c>
      <c r="B132" s="5" t="s">
        <v>7</v>
      </c>
      <c r="C132" s="6">
        <v>181</v>
      </c>
      <c r="D132" s="6" t="s">
        <v>53</v>
      </c>
      <c r="E132" s="9">
        <v>87</v>
      </c>
      <c r="F132" s="8" t="s">
        <v>78</v>
      </c>
      <c r="G132" s="8" t="str">
        <f t="shared" si="4"/>
        <v>18187Mokraćna kiselina</v>
      </c>
      <c r="H132" s="12">
        <v>2</v>
      </c>
    </row>
    <row r="133" spans="1:8" ht="127.5" x14ac:dyDescent="0.25">
      <c r="A133" s="4" t="s">
        <v>6</v>
      </c>
      <c r="B133" s="5" t="s">
        <v>7</v>
      </c>
      <c r="C133" s="6">
        <v>181</v>
      </c>
      <c r="D133" s="6" t="s">
        <v>53</v>
      </c>
      <c r="E133" s="9">
        <v>91</v>
      </c>
      <c r="F133" s="8" t="s">
        <v>153</v>
      </c>
      <c r="G133" s="8" t="str">
        <f t="shared" si="4"/>
        <v>18191Printer papir</v>
      </c>
      <c r="H133" s="12">
        <v>0</v>
      </c>
    </row>
    <row r="134" spans="1:8" ht="127.5" x14ac:dyDescent="0.25">
      <c r="A134" s="4" t="s">
        <v>6</v>
      </c>
      <c r="B134" s="5" t="s">
        <v>7</v>
      </c>
      <c r="C134" s="6">
        <v>181</v>
      </c>
      <c r="D134" s="6" t="s">
        <v>53</v>
      </c>
      <c r="E134" s="9">
        <v>92</v>
      </c>
      <c r="F134" s="8" t="s">
        <v>79</v>
      </c>
      <c r="G134" s="8" t="str">
        <f t="shared" si="4"/>
        <v>18192Quiciklyte Multi senzor Na/K/Cl cartidge</v>
      </c>
      <c r="H134" s="12">
        <v>2</v>
      </c>
    </row>
    <row r="135" spans="1:8" ht="127.5" x14ac:dyDescent="0.25">
      <c r="A135" s="4" t="s">
        <v>6</v>
      </c>
      <c r="B135" s="5" t="s">
        <v>7</v>
      </c>
      <c r="C135" s="6">
        <v>181</v>
      </c>
      <c r="D135" s="6" t="s">
        <v>53</v>
      </c>
      <c r="E135" s="9">
        <v>94</v>
      </c>
      <c r="F135" s="8" t="s">
        <v>154</v>
      </c>
      <c r="G135" s="8" t="str">
        <f t="shared" si="4"/>
        <v>18194Quiciklyte Multisensor Flush Solution</v>
      </c>
      <c r="H135" s="12">
        <v>1</v>
      </c>
    </row>
    <row r="136" spans="1:8" ht="127.5" x14ac:dyDescent="0.25">
      <c r="A136" s="4" t="s">
        <v>6</v>
      </c>
      <c r="B136" s="5" t="s">
        <v>7</v>
      </c>
      <c r="C136" s="6">
        <v>181</v>
      </c>
      <c r="D136" s="6" t="s">
        <v>53</v>
      </c>
      <c r="E136" s="9">
        <v>95</v>
      </c>
      <c r="F136" s="8" t="s">
        <v>155</v>
      </c>
      <c r="G136" s="8" t="str">
        <f t="shared" si="4"/>
        <v>18195Quiciklyte Multisensor Sample diluent</v>
      </c>
      <c r="H136" s="12">
        <v>1</v>
      </c>
    </row>
    <row r="137" spans="1:8" ht="127.5" x14ac:dyDescent="0.25">
      <c r="A137" s="4" t="s">
        <v>6</v>
      </c>
      <c r="B137" s="5" t="s">
        <v>7</v>
      </c>
      <c r="C137" s="6">
        <v>181</v>
      </c>
      <c r="D137" s="6" t="s">
        <v>53</v>
      </c>
      <c r="E137" s="9">
        <v>96</v>
      </c>
      <c r="F137" s="8" t="s">
        <v>80</v>
      </c>
      <c r="G137" s="8" t="str">
        <f t="shared" si="4"/>
        <v>18196Quiciklyte Standard A</v>
      </c>
      <c r="H137" s="12">
        <v>2</v>
      </c>
    </row>
    <row r="138" spans="1:8" ht="127.5" x14ac:dyDescent="0.25">
      <c r="A138" s="4" t="s">
        <v>6</v>
      </c>
      <c r="B138" s="5" t="s">
        <v>7</v>
      </c>
      <c r="C138" s="6">
        <v>181</v>
      </c>
      <c r="D138" s="6" t="s">
        <v>53</v>
      </c>
      <c r="E138" s="9">
        <v>97</v>
      </c>
      <c r="F138" s="8" t="s">
        <v>156</v>
      </c>
      <c r="G138" s="8" t="str">
        <f t="shared" si="4"/>
        <v>18197Quiciklyte Standard B</v>
      </c>
      <c r="H138" s="12">
        <v>1</v>
      </c>
    </row>
    <row r="139" spans="1:8" ht="127.5" x14ac:dyDescent="0.25">
      <c r="A139" s="4" t="s">
        <v>6</v>
      </c>
      <c r="B139" s="5" t="s">
        <v>7</v>
      </c>
      <c r="C139" s="6">
        <v>181</v>
      </c>
      <c r="D139" s="6" t="s">
        <v>53</v>
      </c>
      <c r="E139" s="9">
        <v>101</v>
      </c>
      <c r="F139" s="8" t="s">
        <v>157</v>
      </c>
      <c r="G139" s="8" t="str">
        <f t="shared" si="4"/>
        <v>181101Salt bridge solution</v>
      </c>
      <c r="H139" s="12">
        <v>2</v>
      </c>
    </row>
    <row r="140" spans="1:8" ht="127.5" x14ac:dyDescent="0.25">
      <c r="A140" s="4" t="s">
        <v>6</v>
      </c>
      <c r="B140" s="5" t="s">
        <v>7</v>
      </c>
      <c r="C140" s="6">
        <v>181</v>
      </c>
      <c r="D140" s="6" t="s">
        <v>53</v>
      </c>
      <c r="E140" s="9">
        <v>103</v>
      </c>
      <c r="F140" s="8" t="s">
        <v>81</v>
      </c>
      <c r="G140" s="8" t="str">
        <f t="shared" si="4"/>
        <v>181103TIBC</v>
      </c>
      <c r="H140" s="12">
        <v>2</v>
      </c>
    </row>
    <row r="141" spans="1:8" ht="127.5" x14ac:dyDescent="0.25">
      <c r="A141" s="4" t="s">
        <v>6</v>
      </c>
      <c r="B141" s="5" t="s">
        <v>7</v>
      </c>
      <c r="C141" s="6">
        <v>181</v>
      </c>
      <c r="D141" s="6" t="s">
        <v>53</v>
      </c>
      <c r="E141" s="9">
        <v>104</v>
      </c>
      <c r="F141" s="8" t="s">
        <v>158</v>
      </c>
      <c r="G141" s="8" t="str">
        <f t="shared" si="4"/>
        <v>181104TIBC kalibrator</v>
      </c>
      <c r="H141" s="12">
        <v>0</v>
      </c>
    </row>
    <row r="142" spans="1:8" ht="127.5" x14ac:dyDescent="0.25">
      <c r="A142" s="4" t="s">
        <v>6</v>
      </c>
      <c r="B142" s="5" t="s">
        <v>7</v>
      </c>
      <c r="C142" s="6">
        <v>181</v>
      </c>
      <c r="D142" s="6" t="s">
        <v>53</v>
      </c>
      <c r="E142" s="9">
        <v>106</v>
      </c>
      <c r="F142" s="8" t="s">
        <v>159</v>
      </c>
      <c r="G142" s="8" t="str">
        <f t="shared" si="4"/>
        <v>181106Trigliceridi</v>
      </c>
      <c r="H142" s="12">
        <v>2</v>
      </c>
    </row>
    <row r="143" spans="1:8" ht="127.5" x14ac:dyDescent="0.25">
      <c r="A143" s="4" t="s">
        <v>6</v>
      </c>
      <c r="B143" s="5" t="s">
        <v>7</v>
      </c>
      <c r="C143" s="6">
        <v>181</v>
      </c>
      <c r="D143" s="6" t="s">
        <v>53</v>
      </c>
      <c r="E143" s="9">
        <v>108</v>
      </c>
      <c r="F143" s="8" t="s">
        <v>82</v>
      </c>
      <c r="G143" s="8" t="str">
        <f t="shared" si="4"/>
        <v>181108Ukupni proteini</v>
      </c>
      <c r="H143" s="12">
        <v>4</v>
      </c>
    </row>
    <row r="144" spans="1:8" ht="127.5" x14ac:dyDescent="0.25">
      <c r="A144" s="4" t="s">
        <v>6</v>
      </c>
      <c r="B144" s="5" t="s">
        <v>7</v>
      </c>
      <c r="C144" s="6">
        <v>181</v>
      </c>
      <c r="D144" s="6" t="s">
        <v>53</v>
      </c>
      <c r="E144" s="9">
        <v>109</v>
      </c>
      <c r="F144" s="8" t="s">
        <v>83</v>
      </c>
      <c r="G144" s="8" t="str">
        <f t="shared" si="4"/>
        <v>181109Urea</v>
      </c>
      <c r="H144" s="12">
        <v>10</v>
      </c>
    </row>
  </sheetData>
  <autoFilter ref="A1:H144" xr:uid="{AAB6769B-ACF7-4D64-B1C4-33BBC235BEA5}"/>
  <sortState ref="A2:G206">
    <sortCondition ref="C2:C206"/>
    <sortCondition ref="E2:E206"/>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III kvartal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2020-11-14T10:32:21Z</dcterms:modified>
</cp:coreProperties>
</file>