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577A361F-CD20-4890-8765-2676215A1B88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Sheet2" sheetId="3" r:id="rId1"/>
  </sheets>
  <definedNames>
    <definedName name="_xlnm._FilterDatabase" localSheetId="0" hidden="1">Sheet2!$A$1:$H$219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9" i="3" l="1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<sst xmlns="http://schemas.openxmlformats.org/spreadsheetml/2006/main" count="880" uniqueCount="252">
  <si>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</si>
  <si>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</si>
  <si>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</si>
  <si>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</si>
  <si>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</si>
  <si>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</si>
  <si>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</si>
  <si>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Reagensi i potrošni materijal za aparat SISMEX XN-L(350,450,550), XN (1000,2000)</t>
  </si>
  <si>
    <t>Yunicom d.o.o</t>
  </si>
  <si>
    <t>Flurocell WDF 2x42 ml</t>
  </si>
  <si>
    <t>Reagensi i potrošni materijal za aparat Hematološki brojač  Mindray BC 5800, BC 5000, BC 5390</t>
  </si>
  <si>
    <t>Diluent M58</t>
  </si>
  <si>
    <t>Promedia d.o.o</t>
  </si>
  <si>
    <t>Lyser  LEO I M53</t>
  </si>
  <si>
    <t>Lyser LEO II M58</t>
  </si>
  <si>
    <t>Lyser LH</t>
  </si>
  <si>
    <t>Lyser LBA</t>
  </si>
  <si>
    <t xml:space="preserve">Probe cleanser </t>
  </si>
  <si>
    <t>Control blood 5-diff Normal, Low, High</t>
  </si>
  <si>
    <t>Reagensi i potrošni materijal za aparat Thrombostat, Behnk Elektronik</t>
  </si>
  <si>
    <t>Technoplastin HIS - PT iz venskog uzorka</t>
  </si>
  <si>
    <t>Vicor d.o.o</t>
  </si>
  <si>
    <t>Reagensi i potrošni materijal za aparat automatski koagulometar model ACL ELITE Pro, proizvođač  Instrumentation Laboratory</t>
  </si>
  <si>
    <t xml:space="preserve">RecombiPlasTin 2G 5 x 8 mL </t>
  </si>
  <si>
    <t>Makler d.o.o</t>
  </si>
  <si>
    <t>APTT -SP</t>
  </si>
  <si>
    <t>D-dimer</t>
  </si>
  <si>
    <t>Cleaning Solution (Clean A)</t>
  </si>
  <si>
    <t>Wash-R Emulsion</t>
  </si>
  <si>
    <t>Reagensi i potrošni materijal za imunohemijske analizatore cobas (cobas e411, cobas 6000 e, cobas 6000 ce, cobas p612, cobas 8000 e801)</t>
  </si>
  <si>
    <t>Adoc d.o.o</t>
  </si>
  <si>
    <t>FT4 III CALSET</t>
  </si>
  <si>
    <t>T3</t>
  </si>
  <si>
    <t>T3 CALSET</t>
  </si>
  <si>
    <t>T4</t>
  </si>
  <si>
    <t xml:space="preserve">T4 CALSET </t>
  </si>
  <si>
    <t>TSH CALSET</t>
  </si>
  <si>
    <t>FSH</t>
  </si>
  <si>
    <t xml:space="preserve">HCG+β </t>
  </si>
  <si>
    <t xml:space="preserve">HCG+β CALSET </t>
  </si>
  <si>
    <t>INSULIN CALSET</t>
  </si>
  <si>
    <t>LH CALSET</t>
  </si>
  <si>
    <t xml:space="preserve">TESTOSTERONE CALSET </t>
  </si>
  <si>
    <t>AFP</t>
  </si>
  <si>
    <t xml:space="preserve">AFP CALSET </t>
  </si>
  <si>
    <t xml:space="preserve">CA 125 II </t>
  </si>
  <si>
    <t xml:space="preserve">CA 15-3 </t>
  </si>
  <si>
    <t>CA 15-3 CALSET</t>
  </si>
  <si>
    <t>CA 19-9</t>
  </si>
  <si>
    <t>CA 19-9 CALSET</t>
  </si>
  <si>
    <t>CEA</t>
  </si>
  <si>
    <t>CEA CALSET</t>
  </si>
  <si>
    <t xml:space="preserve">PSA </t>
  </si>
  <si>
    <t>PSA CALSET</t>
  </si>
  <si>
    <t xml:space="preserve">TROPONIN T HS STAT CALSET </t>
  </si>
  <si>
    <t>FERRITIN</t>
  </si>
  <si>
    <t>FOLATE III</t>
  </si>
  <si>
    <t>FOLATE CALSET III</t>
  </si>
  <si>
    <t>PTH</t>
  </si>
  <si>
    <t>PRECICONTROL THYROAB</t>
  </si>
  <si>
    <t xml:space="preserve">PRECICONTROL TUMOR MARKER </t>
  </si>
  <si>
    <t>PRECICONTROL UNIVERSAL</t>
  </si>
  <si>
    <t>SYS CLEAN/ISE CLEANING SOLUTION</t>
  </si>
  <si>
    <t>SYS WASH</t>
  </si>
  <si>
    <t xml:space="preserve">ASSAY TIPS E2010/E411        </t>
  </si>
  <si>
    <t xml:space="preserve">ASSAY CUPS E2010/E411        </t>
  </si>
  <si>
    <t>Kontrolni materijal, proizvođač BioRad</t>
  </si>
  <si>
    <t>LIQUICHEK LIPIDS CONTROL LEVEL 2 6X3ML</t>
  </si>
  <si>
    <t>Kontrolni materijal, proizvođač Randox</t>
  </si>
  <si>
    <t>RIQAS HAEMATOLOGY PROGRAMME</t>
  </si>
  <si>
    <t>Reagensi za biohemijski analizator Biosen (EKF Diagnostics)</t>
  </si>
  <si>
    <t>Chip Sensor Glucose</t>
  </si>
  <si>
    <t>Reagensi za biohemijski analizator  c502 cobas 8000, cobas integra 400 plus, cobas c311, c501 cobas 6000 (ROCHE Diagnostic)</t>
  </si>
  <si>
    <t xml:space="preserve">Albumin BCG (ALB2)  </t>
  </si>
  <si>
    <t>LDL-Cholesterol (LDLC3)</t>
  </si>
  <si>
    <t xml:space="preserve">Total Protein (TP2)  </t>
  </si>
  <si>
    <t xml:space="preserve">UIBC (UIBC)  </t>
  </si>
  <si>
    <t xml:space="preserve">Cholinesterase (CHE2)  </t>
  </si>
  <si>
    <t xml:space="preserve">Activator  </t>
  </si>
  <si>
    <t xml:space="preserve">C.f.a.s. </t>
  </si>
  <si>
    <t>C.f.a.s. Lipids</t>
  </si>
  <si>
    <t>Calibrator AMM/ETH/CO2</t>
  </si>
  <si>
    <t>PreciControl Clinchem Multi 1</t>
  </si>
  <si>
    <t>PreciControl Clinchem Multi 2</t>
  </si>
  <si>
    <t>PreciControl HbA1c Path</t>
  </si>
  <si>
    <t>Sample Cleaner 1 (Multiclean) for c311/c501</t>
  </si>
  <si>
    <t>Reagensi za aparate ARCHITECT (c 8000, c4000, ci 16200, ci8200, ci4100, i1000, i2000) (ABBOTT)</t>
  </si>
  <si>
    <t>Magna Pharmacia d.o.o.</t>
  </si>
  <si>
    <t>MOKRAĆNA KISELINA</t>
  </si>
  <si>
    <t>BILIRUBIN UKUPAN</t>
  </si>
  <si>
    <t>BILIRUBIN DIREKTAN</t>
  </si>
  <si>
    <t>HDL</t>
  </si>
  <si>
    <t>TRIGLICERIDI</t>
  </si>
  <si>
    <t>ASPARTAT AMINOTRANSFERAZA</t>
  </si>
  <si>
    <t>ALANIN AMINOTRANSFERAZA</t>
  </si>
  <si>
    <t>GAMA-GLUTAMIL TRANSFERAZA</t>
  </si>
  <si>
    <t>LAKTAT DEHIDROGENAZA</t>
  </si>
  <si>
    <t>PROTEINI U URINU I CSF</t>
  </si>
  <si>
    <t>Detergent B</t>
  </si>
  <si>
    <t>Lipid Multiconstituent kalibrator</t>
  </si>
  <si>
    <t>ICT urin kalibrator</t>
  </si>
  <si>
    <t>ОБ Кикинда</t>
  </si>
  <si>
    <t xml:space="preserve">PT Owren manual - PT iz kapilarnog uzorka </t>
  </si>
  <si>
    <t>Siron aPTT</t>
  </si>
  <si>
    <t>Ca-Chloride 25 mmol 100ml</t>
  </si>
  <si>
    <t xml:space="preserve">Fibrinogen reagens </t>
  </si>
  <si>
    <t xml:space="preserve">Imidazol pufer </t>
  </si>
  <si>
    <t>Coagulation control N</t>
  </si>
  <si>
    <t>Čašice za trombostat, 500 komad</t>
  </si>
  <si>
    <t>Kuglice za trombostat, 500 komad</t>
  </si>
  <si>
    <t>Calcium Chloride 0.025 M</t>
  </si>
  <si>
    <t xml:space="preserve">Calibration Plasma </t>
  </si>
  <si>
    <t xml:space="preserve">Normal Control Assayed </t>
  </si>
  <si>
    <t xml:space="preserve">Liquid D-Dimer Controls </t>
  </si>
  <si>
    <t>Factor Diluent</t>
  </si>
  <si>
    <t>Rotors</t>
  </si>
  <si>
    <t>Cups 0,5 mL</t>
  </si>
  <si>
    <t>ANTI-TG</t>
  </si>
  <si>
    <t>ANTI-TPO</t>
  </si>
  <si>
    <t>FT3 III</t>
  </si>
  <si>
    <t>FT4 III</t>
  </si>
  <si>
    <t>TSH</t>
  </si>
  <si>
    <t>ESTRADIOL III</t>
  </si>
  <si>
    <t xml:space="preserve">INSULIN </t>
  </si>
  <si>
    <t>LH</t>
  </si>
  <si>
    <t>PROGESTERONE III</t>
  </si>
  <si>
    <t xml:space="preserve">PROLACTIN </t>
  </si>
  <si>
    <t>TESTOSTERONE</t>
  </si>
  <si>
    <t xml:space="preserve">TROPONIN T HS STAT </t>
  </si>
  <si>
    <t>FERRITIN CALSET</t>
  </si>
  <si>
    <t>CLEANCELL E2010/E411</t>
  </si>
  <si>
    <t>PROCELL E2010/E411</t>
  </si>
  <si>
    <t>Reagensi i potrošni materijal za imunohemijske analizatore model SIEMENS (Advia Centaur CP, Advia Centaur XP, Advia Centaur XPT)</t>
  </si>
  <si>
    <t>ADVIA Centaur TSH3-ultra</t>
  </si>
  <si>
    <t>ADVIA Centaur FT4</t>
  </si>
  <si>
    <t>ADVIA Centaur FT3</t>
  </si>
  <si>
    <t>LIQUICHEK URINE CHEMISTRY CONTROL 2X10ML BILEVEL MINIpakovanje</t>
  </si>
  <si>
    <t>LYPHOCHEK NIVO 1 12X5ML</t>
  </si>
  <si>
    <t>LYPHOCHEK NIVO 2 12X5ML</t>
  </si>
  <si>
    <t>Reagensi i potrošni materijal za Insight U500</t>
  </si>
  <si>
    <t>Trake za urin</t>
  </si>
  <si>
    <t>Reagensi i potrošni materijal za aparat SIMENS RAPID POINT 500</t>
  </si>
  <si>
    <t>Ketridž 250 analiza</t>
  </si>
  <si>
    <t>Wash/Waste ketridž</t>
  </si>
  <si>
    <t>Kapilare za gasne analize,hepar.150ul</t>
  </si>
  <si>
    <t>Reagensi i potrošni materijal za aparat gasni analizator ABL80 Basic, ABL90 FLEX</t>
  </si>
  <si>
    <t xml:space="preserve">Solution Pack SP 80 (for BASIC) </t>
  </si>
  <si>
    <t xml:space="preserve">Senzor kaeta (SC 80 300/60 BG/hct) </t>
  </si>
  <si>
    <t>S7440 QUALICHEK 4+ LEVEL 2</t>
  </si>
  <si>
    <t>Laboratorijski testovi i reagensi za aparat  ADVIA CENTAUR CP, proizvođača Siemens Healthcare Diagnostics GmbH</t>
  </si>
  <si>
    <t>LM2-064 CENTAUR TIPS A</t>
  </si>
  <si>
    <t>LM2-066 CENTAUR CUVETTE A</t>
  </si>
  <si>
    <t>Cleaning solution and protein remover</t>
  </si>
  <si>
    <t>MULTI  STANDARD sol12mmol/1,5x2</t>
  </si>
  <si>
    <t>READ CON normal kontrola</t>
  </si>
  <si>
    <t>READ CON patološka  kontrola</t>
  </si>
  <si>
    <t>Sample cups and 20ul capillaries sa 100ul hem. Solut.</t>
  </si>
  <si>
    <t>Glukose/Lactate System Solution</t>
  </si>
  <si>
    <t>Reagensi za NW-37 POCT (Neomedica)</t>
  </si>
  <si>
    <t>CRP</t>
  </si>
  <si>
    <t>UREA</t>
  </si>
  <si>
    <t>KREATININ</t>
  </si>
  <si>
    <t>GVOŽĐE</t>
  </si>
  <si>
    <t>AMILAZA</t>
  </si>
  <si>
    <t>C-REAKTIVNI PROTEIN</t>
  </si>
  <si>
    <t>Acid Wash Solution</t>
  </si>
  <si>
    <t>Alkaline Wash Solution</t>
  </si>
  <si>
    <t>Detergent A</t>
  </si>
  <si>
    <t>Water Bath Additive</t>
  </si>
  <si>
    <t xml:space="preserve">Multiconsittuent Calibrator </t>
  </si>
  <si>
    <t>Bilirubin kalibrator</t>
  </si>
  <si>
    <t>CRP kalibrator</t>
  </si>
  <si>
    <t>ICT cleaning fluid</t>
  </si>
  <si>
    <t>KALCIJUM</t>
  </si>
  <si>
    <t>HOLESTEROL UKUPAN</t>
  </si>
  <si>
    <t>GLUKOZA</t>
  </si>
  <si>
    <t>MAGNEZIJUM</t>
  </si>
  <si>
    <t>FOSFOR</t>
  </si>
  <si>
    <t>ALKALNA FOSFATAZA</t>
  </si>
  <si>
    <t>KREATIN KINAZA</t>
  </si>
  <si>
    <t>CK MB</t>
  </si>
  <si>
    <t>HBA1C</t>
  </si>
  <si>
    <t>CK MB kalibrator</t>
  </si>
  <si>
    <t>CK MB kontrola</t>
  </si>
  <si>
    <t>HbA1c kalibrator</t>
  </si>
  <si>
    <t>HbA1c kontrola</t>
  </si>
  <si>
    <t xml:space="preserve">Bilirubin - Direct (BILD2)  </t>
  </si>
  <si>
    <t>Bilirubin - Total (BILT3)</t>
  </si>
  <si>
    <t xml:space="preserve">Calcium (CA2) </t>
  </si>
  <si>
    <t xml:space="preserve">Cholesterol (CHOL2)  </t>
  </si>
  <si>
    <t>HDL-C (HDLC4)</t>
  </si>
  <si>
    <t xml:space="preserve">Creatinine Jaffe (CREJ2)  </t>
  </si>
  <si>
    <t xml:space="preserve">Glucose (GLUH2)  </t>
  </si>
  <si>
    <t xml:space="preserve">Iron (IRON2)  </t>
  </si>
  <si>
    <t xml:space="preserve">Magnesium (MG)  </t>
  </si>
  <si>
    <t>Phosphate (PHOS2)</t>
  </si>
  <si>
    <t xml:space="preserve">Triglycerides (TRIGL)  </t>
  </si>
  <si>
    <t xml:space="preserve">Urea (UREAL)  </t>
  </si>
  <si>
    <t xml:space="preserve">Uric Acid (UA2)  </t>
  </si>
  <si>
    <t xml:space="preserve">ALP (ALP2L)  </t>
  </si>
  <si>
    <t xml:space="preserve">ALT (ALTL)  </t>
  </si>
  <si>
    <t xml:space="preserve">AST (ASTL)  </t>
  </si>
  <si>
    <t xml:space="preserve">Amylase (AMYL2)  </t>
  </si>
  <si>
    <t>CK (CK2)</t>
  </si>
  <si>
    <t>CK-MB (CKMB2)</t>
  </si>
  <si>
    <t xml:space="preserve">GGT (GGT-2)  </t>
  </si>
  <si>
    <t xml:space="preserve">LDH L→P (LDHI2)  </t>
  </si>
  <si>
    <t xml:space="preserve">HbA1c (A1C-3)  </t>
  </si>
  <si>
    <t xml:space="preserve">C.f.a.s. CK-MB </t>
  </si>
  <si>
    <t>C.f.a.s. HbA1c</t>
  </si>
  <si>
    <t>Control Abnormal AMM/ETH/CO2</t>
  </si>
  <si>
    <t>Hemolyzing reagent for HbA1c - whole blood application</t>
  </si>
  <si>
    <t>Sample cups</t>
  </si>
  <si>
    <t>Halogen lamp Integra</t>
  </si>
  <si>
    <t xml:space="preserve">Amylase Pancreatic (AMY-P)  </t>
  </si>
  <si>
    <t xml:space="preserve">CRP (CRPL3)  </t>
  </si>
  <si>
    <t xml:space="preserve">cobas®ISE Diluent  </t>
  </si>
  <si>
    <t xml:space="preserve">cobas®ISE Internal Standard  </t>
  </si>
  <si>
    <t xml:space="preserve">ISE Reference electrolyte  </t>
  </si>
  <si>
    <t xml:space="preserve">ISE calibrator LOW  </t>
  </si>
  <si>
    <t xml:space="preserve">ISE calibrator HIGH  </t>
  </si>
  <si>
    <t xml:space="preserve">Chloride electrode  </t>
  </si>
  <si>
    <t xml:space="preserve">Potassium electrode  </t>
  </si>
  <si>
    <t xml:space="preserve">Sodium electrode  </t>
  </si>
  <si>
    <t xml:space="preserve">Reference electrode  </t>
  </si>
  <si>
    <t xml:space="preserve">NaOHD (NAOHD)  </t>
  </si>
  <si>
    <t xml:space="preserve">SMS (SMS)  </t>
  </si>
  <si>
    <t>Cell Wash Solution I/NaOH‑D</t>
  </si>
  <si>
    <t xml:space="preserve">Diluent 9% NaCl (NACL)  </t>
  </si>
  <si>
    <t xml:space="preserve">Ethanol (ETOH2)  </t>
  </si>
  <si>
    <t xml:space="preserve">Serum Index (SI2)  </t>
  </si>
  <si>
    <t>Ecotergent for c501/c502</t>
  </si>
  <si>
    <t>Lyser LH M58</t>
  </si>
  <si>
    <t>Lyser  LEO I M58</t>
  </si>
  <si>
    <t>Halogen lamp c311, cobas 6000</t>
  </si>
  <si>
    <t>Cell pack DCL 20l</t>
  </si>
  <si>
    <t>Lysercell WDF 5l</t>
  </si>
  <si>
    <t>XN Chek L2</t>
  </si>
  <si>
    <t>Reagensi i potrošni materijal -SISMEX KX-21N, XN45  I XP-300</t>
  </si>
  <si>
    <t xml:space="preserve">Cellpack </t>
  </si>
  <si>
    <t>Stromatolyser WH</t>
  </si>
  <si>
    <t xml:space="preserve">Cellclean </t>
  </si>
  <si>
    <t>Eightcheck-3WP, 1,5 ml. N</t>
  </si>
  <si>
    <t>Sensor cassette SC90 300analiza/30 dana</t>
  </si>
  <si>
    <t>ABL90 FLEX Solution pack</t>
  </si>
  <si>
    <t xml:space="preserve">Pico 50 Arterial blood sampler, 2 ml </t>
  </si>
  <si>
    <t>safeCLINITUBES plastic capillaries 85 µL</t>
  </si>
  <si>
    <t>Interlab Exim I Eurodijagnostika</t>
  </si>
  <si>
    <t>Superlab d.o.o</t>
  </si>
  <si>
    <t>Labteh d.o.o i Remed d.o.o.</t>
  </si>
  <si>
    <t>Neomedica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</si>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</sst>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6D5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5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 2" xfId="2" xr:uid="{F3FBF699-CDE3-4DA7-8EC8-155B945108FB}"/>
    <cellStyle name="Normal_Priznto djuture" xfId="1" xr:uid="{551625BF-4B6A-44F9-9E56-5554EB074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D5D8-825B-43C9-AB6B-3BA39D6F37C9}">
  <dimension ref="A1:I219"/>
  <sheetViews>
    <sheetView tabSelected="1" topLeftCell="D1" workbookViewId="0">
      <selection activeCell="I2" sqref="I2:I219"/>
    </sheetView>
  </sheetViews>
  <sheetFormatPr defaultRowHeight="15" x14ac:dyDescent="0.2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8.5703125" customWidth="1"/>
  </cols>
  <sheetData>
    <row r="1" spans="1:9" ht="45" x14ac:dyDescent="0.25">
      <c r="A1" s="21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/>
      <c r="G1" s="22" t="s">
        <v>5</v>
      </c>
      <c r="H1" s="8" t="s">
        <v>6</v>
      </c>
      <c r="I1" s="23" t="s">
        <v>251</v>
      </c>
    </row>
    <row r="2" spans="1:9" ht="38.25" x14ac:dyDescent="0.25">
      <c r="A2" s="1" t="s">
        <v>101</v>
      </c>
      <c r="B2" s="2">
        <v>10</v>
      </c>
      <c r="C2" s="2" t="s">
        <v>7</v>
      </c>
      <c r="D2" s="3">
        <v>6</v>
      </c>
      <c r="E2" s="4" t="s">
        <v>9</v>
      </c>
      <c r="F2" s="4" t="str">
        <f t="shared" ref="F2:F65" si="0">B2&amp;D2&amp;E2</f>
        <v>106Flurocell WDF 2x42 ml</v>
      </c>
      <c r="G2" s="5">
        <v>259895</v>
      </c>
      <c r="H2" s="6" t="s">
        <v>8</v>
      </c>
      <c r="I2" s="24">
        <v>0</v>
      </c>
    </row>
    <row r="3" spans="1:9" ht="51" x14ac:dyDescent="0.25">
      <c r="A3" s="1" t="s">
        <v>101</v>
      </c>
      <c r="B3" s="2">
        <v>14</v>
      </c>
      <c r="C3" s="2" t="s">
        <v>10</v>
      </c>
      <c r="D3" s="3">
        <v>1</v>
      </c>
      <c r="E3" s="4" t="s">
        <v>11</v>
      </c>
      <c r="F3" s="4" t="str">
        <f t="shared" si="0"/>
        <v>141Diluent M58</v>
      </c>
      <c r="G3" s="5">
        <v>13100</v>
      </c>
      <c r="H3" s="6" t="s">
        <v>12</v>
      </c>
      <c r="I3" s="24">
        <v>20</v>
      </c>
    </row>
    <row r="4" spans="1:9" ht="51" x14ac:dyDescent="0.25">
      <c r="A4" s="1" t="s">
        <v>101</v>
      </c>
      <c r="B4" s="2">
        <v>14</v>
      </c>
      <c r="C4" s="2" t="s">
        <v>10</v>
      </c>
      <c r="D4" s="3">
        <v>2</v>
      </c>
      <c r="E4" s="4" t="s">
        <v>13</v>
      </c>
      <c r="F4" s="4" t="str">
        <f t="shared" si="0"/>
        <v>142Lyser  LEO I M53</v>
      </c>
      <c r="G4" s="5">
        <v>8330</v>
      </c>
      <c r="H4" s="6" t="s">
        <v>12</v>
      </c>
      <c r="I4" s="24">
        <v>10</v>
      </c>
    </row>
    <row r="5" spans="1:9" ht="51" x14ac:dyDescent="0.25">
      <c r="A5" s="1" t="s">
        <v>101</v>
      </c>
      <c r="B5" s="2">
        <v>14</v>
      </c>
      <c r="C5" s="2" t="s">
        <v>10</v>
      </c>
      <c r="D5" s="3">
        <v>3</v>
      </c>
      <c r="E5" s="4" t="s">
        <v>14</v>
      </c>
      <c r="F5" s="4" t="str">
        <f t="shared" si="0"/>
        <v>143Lyser LEO II M58</v>
      </c>
      <c r="G5" s="5">
        <v>10900</v>
      </c>
      <c r="H5" s="6" t="s">
        <v>12</v>
      </c>
      <c r="I5" s="24">
        <v>9</v>
      </c>
    </row>
    <row r="6" spans="1:9" ht="51" x14ac:dyDescent="0.25">
      <c r="A6" s="1" t="s">
        <v>101</v>
      </c>
      <c r="B6" s="2">
        <v>14</v>
      </c>
      <c r="C6" s="2" t="s">
        <v>10</v>
      </c>
      <c r="D6" s="3">
        <v>4</v>
      </c>
      <c r="E6" s="4" t="s">
        <v>15</v>
      </c>
      <c r="F6" s="4" t="str">
        <f t="shared" si="0"/>
        <v>144Lyser LH</v>
      </c>
      <c r="G6" s="5">
        <v>11990</v>
      </c>
      <c r="H6" s="6" t="s">
        <v>12</v>
      </c>
      <c r="I6" s="24">
        <v>8</v>
      </c>
    </row>
    <row r="7" spans="1:9" ht="51" x14ac:dyDescent="0.25">
      <c r="A7" s="1" t="s">
        <v>101</v>
      </c>
      <c r="B7" s="2">
        <v>14</v>
      </c>
      <c r="C7" s="2" t="s">
        <v>10</v>
      </c>
      <c r="D7" s="3">
        <v>5</v>
      </c>
      <c r="E7" s="4" t="s">
        <v>16</v>
      </c>
      <c r="F7" s="4" t="str">
        <f t="shared" si="0"/>
        <v>145Lyser LBA</v>
      </c>
      <c r="G7" s="5">
        <v>12700</v>
      </c>
      <c r="H7" s="6" t="s">
        <v>12</v>
      </c>
      <c r="I7" s="24">
        <v>5</v>
      </c>
    </row>
    <row r="8" spans="1:9" ht="51" x14ac:dyDescent="0.25">
      <c r="A8" s="1" t="s">
        <v>101</v>
      </c>
      <c r="B8" s="2">
        <v>14</v>
      </c>
      <c r="C8" s="2" t="s">
        <v>10</v>
      </c>
      <c r="D8" s="3">
        <v>6</v>
      </c>
      <c r="E8" s="4" t="s">
        <v>17</v>
      </c>
      <c r="F8" s="4" t="str">
        <f t="shared" si="0"/>
        <v xml:space="preserve">146Probe cleanser </v>
      </c>
      <c r="G8" s="5">
        <v>1260</v>
      </c>
      <c r="H8" s="6" t="s">
        <v>12</v>
      </c>
      <c r="I8" s="24">
        <v>10</v>
      </c>
    </row>
    <row r="9" spans="1:9" ht="51" x14ac:dyDescent="0.25">
      <c r="A9" s="1" t="s">
        <v>101</v>
      </c>
      <c r="B9" s="2">
        <v>14</v>
      </c>
      <c r="C9" s="2" t="s">
        <v>10</v>
      </c>
      <c r="D9" s="3">
        <v>7</v>
      </c>
      <c r="E9" s="4" t="s">
        <v>18</v>
      </c>
      <c r="F9" s="4" t="str">
        <f t="shared" si="0"/>
        <v>147Control blood 5-diff Normal, Low, High</v>
      </c>
      <c r="G9" s="5">
        <v>17850</v>
      </c>
      <c r="H9" s="6" t="s">
        <v>12</v>
      </c>
      <c r="I9" s="24">
        <v>5</v>
      </c>
    </row>
    <row r="10" spans="1:9" ht="38.25" x14ac:dyDescent="0.25">
      <c r="A10" s="1" t="s">
        <v>101</v>
      </c>
      <c r="B10" s="2">
        <v>34</v>
      </c>
      <c r="C10" s="2" t="s">
        <v>19</v>
      </c>
      <c r="D10" s="3">
        <v>1</v>
      </c>
      <c r="E10" s="4" t="s">
        <v>20</v>
      </c>
      <c r="F10" s="4" t="str">
        <f t="shared" si="0"/>
        <v>341Technoplastin HIS - PT iz venskog uzorka</v>
      </c>
      <c r="G10" s="5">
        <v>7800</v>
      </c>
      <c r="H10" s="6" t="s">
        <v>21</v>
      </c>
      <c r="I10" s="24">
        <v>1</v>
      </c>
    </row>
    <row r="11" spans="1:9" ht="51" x14ac:dyDescent="0.25">
      <c r="A11" s="1" t="s">
        <v>101</v>
      </c>
      <c r="B11" s="2">
        <v>41</v>
      </c>
      <c r="C11" s="2" t="s">
        <v>22</v>
      </c>
      <c r="D11" s="7">
        <v>1</v>
      </c>
      <c r="E11" s="4" t="s">
        <v>23</v>
      </c>
      <c r="F11" s="4" t="str">
        <f t="shared" si="0"/>
        <v xml:space="preserve">411RecombiPlasTin 2G 5 x 8 mL </v>
      </c>
      <c r="G11" s="5">
        <v>8044</v>
      </c>
      <c r="H11" s="6" t="s">
        <v>24</v>
      </c>
      <c r="I11" s="24">
        <v>2</v>
      </c>
    </row>
    <row r="12" spans="1:9" ht="51" x14ac:dyDescent="0.25">
      <c r="A12" s="1" t="s">
        <v>101</v>
      </c>
      <c r="B12" s="2">
        <v>41</v>
      </c>
      <c r="C12" s="2" t="s">
        <v>22</v>
      </c>
      <c r="D12" s="7">
        <v>4</v>
      </c>
      <c r="E12" s="4" t="s">
        <v>25</v>
      </c>
      <c r="F12" s="4" t="str">
        <f t="shared" si="0"/>
        <v>414APTT -SP</v>
      </c>
      <c r="G12" s="5">
        <v>15523</v>
      </c>
      <c r="H12" s="6" t="s">
        <v>24</v>
      </c>
      <c r="I12" s="24">
        <v>1</v>
      </c>
    </row>
    <row r="13" spans="1:9" ht="51" x14ac:dyDescent="0.25">
      <c r="A13" s="1" t="s">
        <v>101</v>
      </c>
      <c r="B13" s="2">
        <v>41</v>
      </c>
      <c r="C13" s="2" t="s">
        <v>22</v>
      </c>
      <c r="D13" s="7">
        <v>11</v>
      </c>
      <c r="E13" s="4" t="s">
        <v>26</v>
      </c>
      <c r="F13" s="4" t="str">
        <f t="shared" si="0"/>
        <v>4111D-dimer</v>
      </c>
      <c r="G13" s="5">
        <v>68320</v>
      </c>
      <c r="H13" s="6" t="s">
        <v>24</v>
      </c>
      <c r="I13" s="24">
        <v>4</v>
      </c>
    </row>
    <row r="14" spans="1:9" ht="51" x14ac:dyDescent="0.25">
      <c r="A14" s="1" t="s">
        <v>101</v>
      </c>
      <c r="B14" s="2">
        <v>41</v>
      </c>
      <c r="C14" s="2" t="s">
        <v>22</v>
      </c>
      <c r="D14" s="7">
        <v>49</v>
      </c>
      <c r="E14" s="4" t="s">
        <v>27</v>
      </c>
      <c r="F14" s="4" t="str">
        <f t="shared" si="0"/>
        <v>4149Cleaning Solution (Clean A)</v>
      </c>
      <c r="G14" s="5">
        <v>1892.88</v>
      </c>
      <c r="H14" s="6" t="s">
        <v>24</v>
      </c>
      <c r="I14" s="24">
        <v>2</v>
      </c>
    </row>
    <row r="15" spans="1:9" ht="51" x14ac:dyDescent="0.25">
      <c r="A15" s="1" t="s">
        <v>101</v>
      </c>
      <c r="B15" s="2">
        <v>41</v>
      </c>
      <c r="C15" s="2" t="s">
        <v>22</v>
      </c>
      <c r="D15" s="7">
        <v>51</v>
      </c>
      <c r="E15" s="4" t="s">
        <v>28</v>
      </c>
      <c r="F15" s="4" t="str">
        <f t="shared" si="0"/>
        <v>4151Wash-R Emulsion</v>
      </c>
      <c r="G15" s="5">
        <v>8000</v>
      </c>
      <c r="H15" s="6" t="s">
        <v>24</v>
      </c>
      <c r="I15" s="24">
        <v>6</v>
      </c>
    </row>
    <row r="16" spans="1:9" ht="63.75" x14ac:dyDescent="0.25">
      <c r="A16" s="1" t="s">
        <v>101</v>
      </c>
      <c r="B16" s="2">
        <v>67</v>
      </c>
      <c r="C16" s="2" t="s">
        <v>29</v>
      </c>
      <c r="D16" s="7">
        <v>9</v>
      </c>
      <c r="E16" s="4" t="s">
        <v>31</v>
      </c>
      <c r="F16" s="4" t="str">
        <f t="shared" si="0"/>
        <v>679FT4 III CALSET</v>
      </c>
      <c r="G16" s="5">
        <v>7265.12</v>
      </c>
      <c r="H16" s="6" t="s">
        <v>30</v>
      </c>
      <c r="I16" s="24">
        <v>1</v>
      </c>
    </row>
    <row r="17" spans="1:9" ht="63.75" x14ac:dyDescent="0.25">
      <c r="A17" s="1" t="s">
        <v>101</v>
      </c>
      <c r="B17" s="2">
        <v>67</v>
      </c>
      <c r="C17" s="2" t="s">
        <v>29</v>
      </c>
      <c r="D17" s="7">
        <v>10</v>
      </c>
      <c r="E17" s="4" t="s">
        <v>32</v>
      </c>
      <c r="F17" s="4" t="str">
        <f t="shared" si="0"/>
        <v>6710T3</v>
      </c>
      <c r="G17" s="5">
        <v>34486</v>
      </c>
      <c r="H17" s="6" t="s">
        <v>30</v>
      </c>
      <c r="I17" s="24">
        <v>1</v>
      </c>
    </row>
    <row r="18" spans="1:9" ht="63.75" x14ac:dyDescent="0.25">
      <c r="A18" s="1" t="s">
        <v>101</v>
      </c>
      <c r="B18" s="2">
        <v>67</v>
      </c>
      <c r="C18" s="2" t="s">
        <v>29</v>
      </c>
      <c r="D18" s="7">
        <v>11</v>
      </c>
      <c r="E18" s="4" t="s">
        <v>33</v>
      </c>
      <c r="F18" s="4" t="str">
        <f t="shared" si="0"/>
        <v>6711T3 CALSET</v>
      </c>
      <c r="G18" s="5">
        <v>7265.12</v>
      </c>
      <c r="H18" s="6" t="s">
        <v>30</v>
      </c>
      <c r="I18" s="24">
        <v>1</v>
      </c>
    </row>
    <row r="19" spans="1:9" ht="63.75" x14ac:dyDescent="0.25">
      <c r="A19" s="1" t="s">
        <v>101</v>
      </c>
      <c r="B19" s="2">
        <v>67</v>
      </c>
      <c r="C19" s="2" t="s">
        <v>29</v>
      </c>
      <c r="D19" s="7">
        <v>12</v>
      </c>
      <c r="E19" s="4" t="s">
        <v>34</v>
      </c>
      <c r="F19" s="4" t="str">
        <f t="shared" si="0"/>
        <v>6712T4</v>
      </c>
      <c r="G19" s="5">
        <v>32724</v>
      </c>
      <c r="H19" s="6" t="s">
        <v>30</v>
      </c>
      <c r="I19" s="24">
        <v>1</v>
      </c>
    </row>
    <row r="20" spans="1:9" ht="63.75" x14ac:dyDescent="0.25">
      <c r="A20" s="1" t="s">
        <v>101</v>
      </c>
      <c r="B20" s="2">
        <v>67</v>
      </c>
      <c r="C20" s="2" t="s">
        <v>29</v>
      </c>
      <c r="D20" s="7">
        <v>13</v>
      </c>
      <c r="E20" s="4" t="s">
        <v>35</v>
      </c>
      <c r="F20" s="4" t="str">
        <f t="shared" si="0"/>
        <v xml:space="preserve">6713T4 CALSET </v>
      </c>
      <c r="G20" s="5">
        <v>7265.12</v>
      </c>
      <c r="H20" s="6" t="s">
        <v>30</v>
      </c>
      <c r="I20" s="24">
        <v>1</v>
      </c>
    </row>
    <row r="21" spans="1:9" ht="63.75" x14ac:dyDescent="0.25">
      <c r="A21" s="1" t="s">
        <v>101</v>
      </c>
      <c r="B21" s="2">
        <v>67</v>
      </c>
      <c r="C21" s="2" t="s">
        <v>29</v>
      </c>
      <c r="D21" s="7">
        <v>17</v>
      </c>
      <c r="E21" s="4" t="s">
        <v>36</v>
      </c>
      <c r="F21" s="4" t="str">
        <f t="shared" si="0"/>
        <v>6717TSH CALSET</v>
      </c>
      <c r="G21" s="5">
        <v>7265.12</v>
      </c>
      <c r="H21" s="6" t="s">
        <v>30</v>
      </c>
      <c r="I21" s="24">
        <v>1</v>
      </c>
    </row>
    <row r="22" spans="1:9" ht="63.75" x14ac:dyDescent="0.25">
      <c r="A22" s="1" t="s">
        <v>101</v>
      </c>
      <c r="B22" s="2">
        <v>67</v>
      </c>
      <c r="C22" s="2" t="s">
        <v>29</v>
      </c>
      <c r="D22" s="7">
        <v>30</v>
      </c>
      <c r="E22" s="4" t="s">
        <v>37</v>
      </c>
      <c r="F22" s="4" t="str">
        <f t="shared" si="0"/>
        <v>6730FSH</v>
      </c>
      <c r="G22" s="5">
        <v>17287</v>
      </c>
      <c r="H22" s="6" t="s">
        <v>30</v>
      </c>
      <c r="I22" s="24">
        <v>1</v>
      </c>
    </row>
    <row r="23" spans="1:9" ht="63.75" x14ac:dyDescent="0.25">
      <c r="A23" s="1" t="s">
        <v>101</v>
      </c>
      <c r="B23" s="2">
        <v>67</v>
      </c>
      <c r="C23" s="2" t="s">
        <v>29</v>
      </c>
      <c r="D23" s="7">
        <v>32</v>
      </c>
      <c r="E23" s="4" t="s">
        <v>38</v>
      </c>
      <c r="F23" s="4" t="str">
        <f t="shared" si="0"/>
        <v xml:space="preserve">6732HCG+β </v>
      </c>
      <c r="G23" s="5">
        <v>30489</v>
      </c>
      <c r="H23" s="6" t="s">
        <v>30</v>
      </c>
      <c r="I23" s="24">
        <v>1</v>
      </c>
    </row>
    <row r="24" spans="1:9" ht="63.75" x14ac:dyDescent="0.25">
      <c r="A24" s="1" t="s">
        <v>101</v>
      </c>
      <c r="B24" s="2">
        <v>67</v>
      </c>
      <c r="C24" s="2" t="s">
        <v>29</v>
      </c>
      <c r="D24" s="7">
        <v>33</v>
      </c>
      <c r="E24" s="4" t="s">
        <v>39</v>
      </c>
      <c r="F24" s="4" t="str">
        <f t="shared" si="0"/>
        <v xml:space="preserve">6733HCG+β CALSET </v>
      </c>
      <c r="G24" s="5">
        <v>7265.12</v>
      </c>
      <c r="H24" s="6" t="s">
        <v>30</v>
      </c>
      <c r="I24" s="24">
        <v>1</v>
      </c>
    </row>
    <row r="25" spans="1:9" ht="63.75" x14ac:dyDescent="0.25">
      <c r="A25" s="1" t="s">
        <v>101</v>
      </c>
      <c r="B25" s="2">
        <v>67</v>
      </c>
      <c r="C25" s="2" t="s">
        <v>29</v>
      </c>
      <c r="D25" s="7">
        <v>39</v>
      </c>
      <c r="E25" s="4" t="s">
        <v>40</v>
      </c>
      <c r="F25" s="4" t="str">
        <f t="shared" si="0"/>
        <v>6739INSULIN CALSET</v>
      </c>
      <c r="G25" s="5">
        <v>7265.12</v>
      </c>
      <c r="H25" s="6" t="s">
        <v>30</v>
      </c>
      <c r="I25" s="24">
        <v>1</v>
      </c>
    </row>
    <row r="26" spans="1:9" ht="63.75" x14ac:dyDescent="0.25">
      <c r="A26" s="1" t="s">
        <v>101</v>
      </c>
      <c r="B26" s="2">
        <v>67</v>
      </c>
      <c r="C26" s="2" t="s">
        <v>29</v>
      </c>
      <c r="D26" s="7">
        <v>41</v>
      </c>
      <c r="E26" s="4" t="s">
        <v>41</v>
      </c>
      <c r="F26" s="4" t="str">
        <f t="shared" si="0"/>
        <v>6741LH CALSET</v>
      </c>
      <c r="G26" s="5">
        <v>7265.12</v>
      </c>
      <c r="H26" s="6" t="s">
        <v>30</v>
      </c>
      <c r="I26" s="24">
        <v>1</v>
      </c>
    </row>
    <row r="27" spans="1:9" ht="63.75" x14ac:dyDescent="0.25">
      <c r="A27" s="1" t="s">
        <v>101</v>
      </c>
      <c r="B27" s="2">
        <v>67</v>
      </c>
      <c r="C27" s="2" t="s">
        <v>29</v>
      </c>
      <c r="D27" s="7">
        <v>49</v>
      </c>
      <c r="E27" s="4" t="s">
        <v>42</v>
      </c>
      <c r="F27" s="4" t="str">
        <f t="shared" si="0"/>
        <v xml:space="preserve">6749TESTOSTERONE CALSET </v>
      </c>
      <c r="G27" s="5">
        <v>7265.12</v>
      </c>
      <c r="H27" s="6" t="s">
        <v>30</v>
      </c>
      <c r="I27" s="24">
        <v>1</v>
      </c>
    </row>
    <row r="28" spans="1:9" ht="63.75" x14ac:dyDescent="0.25">
      <c r="A28" s="1" t="s">
        <v>101</v>
      </c>
      <c r="B28" s="2">
        <v>67</v>
      </c>
      <c r="C28" s="2" t="s">
        <v>29</v>
      </c>
      <c r="D28" s="7">
        <v>58</v>
      </c>
      <c r="E28" s="4" t="s">
        <v>43</v>
      </c>
      <c r="F28" s="4" t="str">
        <f t="shared" si="0"/>
        <v>6758AFP</v>
      </c>
      <c r="G28" s="5">
        <v>20729</v>
      </c>
      <c r="H28" s="6" t="s">
        <v>30</v>
      </c>
      <c r="I28" s="24">
        <v>1</v>
      </c>
    </row>
    <row r="29" spans="1:9" ht="63.75" x14ac:dyDescent="0.25">
      <c r="A29" s="1" t="s">
        <v>101</v>
      </c>
      <c r="B29" s="2">
        <v>67</v>
      </c>
      <c r="C29" s="2" t="s">
        <v>29</v>
      </c>
      <c r="D29" s="7">
        <v>59</v>
      </c>
      <c r="E29" s="4" t="s">
        <v>44</v>
      </c>
      <c r="F29" s="4" t="str">
        <f t="shared" si="0"/>
        <v xml:space="preserve">6759AFP CALSET </v>
      </c>
      <c r="G29" s="5">
        <v>7265.12</v>
      </c>
      <c r="H29" s="6" t="s">
        <v>30</v>
      </c>
      <c r="I29" s="24">
        <v>1</v>
      </c>
    </row>
    <row r="30" spans="1:9" ht="63.75" x14ac:dyDescent="0.25">
      <c r="A30" s="1" t="s">
        <v>101</v>
      </c>
      <c r="B30" s="2">
        <v>67</v>
      </c>
      <c r="C30" s="2" t="s">
        <v>29</v>
      </c>
      <c r="D30" s="7">
        <v>62</v>
      </c>
      <c r="E30" s="4" t="s">
        <v>45</v>
      </c>
      <c r="F30" s="4" t="str">
        <f t="shared" si="0"/>
        <v xml:space="preserve">6762CA 125 II </v>
      </c>
      <c r="G30" s="5">
        <v>37855</v>
      </c>
      <c r="H30" s="6" t="s">
        <v>30</v>
      </c>
      <c r="I30" s="24">
        <v>1</v>
      </c>
    </row>
    <row r="31" spans="1:9" ht="63.75" x14ac:dyDescent="0.25">
      <c r="A31" s="1" t="s">
        <v>101</v>
      </c>
      <c r="B31" s="2">
        <v>67</v>
      </c>
      <c r="C31" s="2" t="s">
        <v>29</v>
      </c>
      <c r="D31" s="7">
        <v>64</v>
      </c>
      <c r="E31" s="4" t="s">
        <v>46</v>
      </c>
      <c r="F31" s="4" t="str">
        <f t="shared" si="0"/>
        <v xml:space="preserve">6764CA 15-3 </v>
      </c>
      <c r="G31" s="5">
        <v>48034.35</v>
      </c>
      <c r="H31" s="6" t="s">
        <v>30</v>
      </c>
      <c r="I31" s="24">
        <v>1</v>
      </c>
    </row>
    <row r="32" spans="1:9" ht="63.75" x14ac:dyDescent="0.25">
      <c r="A32" s="1" t="s">
        <v>101</v>
      </c>
      <c r="B32" s="2">
        <v>67</v>
      </c>
      <c r="C32" s="2" t="s">
        <v>29</v>
      </c>
      <c r="D32" s="7">
        <v>65</v>
      </c>
      <c r="E32" s="4" t="s">
        <v>47</v>
      </c>
      <c r="F32" s="4" t="str">
        <f t="shared" si="0"/>
        <v>6765CA 15-3 CALSET</v>
      </c>
      <c r="G32" s="5">
        <v>7265.12</v>
      </c>
      <c r="H32" s="6" t="s">
        <v>30</v>
      </c>
      <c r="I32" s="24">
        <v>1</v>
      </c>
    </row>
    <row r="33" spans="1:9" ht="63.75" x14ac:dyDescent="0.25">
      <c r="A33" s="1" t="s">
        <v>101</v>
      </c>
      <c r="B33" s="2">
        <v>67</v>
      </c>
      <c r="C33" s="2" t="s">
        <v>29</v>
      </c>
      <c r="D33" s="7">
        <v>66</v>
      </c>
      <c r="E33" s="4" t="s">
        <v>48</v>
      </c>
      <c r="F33" s="4" t="str">
        <f t="shared" si="0"/>
        <v>6766CA 19-9</v>
      </c>
      <c r="G33" s="5">
        <v>39103</v>
      </c>
      <c r="H33" s="6" t="s">
        <v>30</v>
      </c>
      <c r="I33" s="24">
        <v>2</v>
      </c>
    </row>
    <row r="34" spans="1:9" ht="63.75" x14ac:dyDescent="0.25">
      <c r="A34" s="1" t="s">
        <v>101</v>
      </c>
      <c r="B34" s="2">
        <v>67</v>
      </c>
      <c r="C34" s="2" t="s">
        <v>29</v>
      </c>
      <c r="D34" s="7">
        <v>67</v>
      </c>
      <c r="E34" s="4" t="s">
        <v>49</v>
      </c>
      <c r="F34" s="4" t="str">
        <f t="shared" si="0"/>
        <v>6767CA 19-9 CALSET</v>
      </c>
      <c r="G34" s="5">
        <v>7265.12</v>
      </c>
      <c r="H34" s="6" t="s">
        <v>30</v>
      </c>
      <c r="I34" s="24">
        <v>1</v>
      </c>
    </row>
    <row r="35" spans="1:9" ht="63.75" x14ac:dyDescent="0.25">
      <c r="A35" s="1" t="s">
        <v>101</v>
      </c>
      <c r="B35" s="2">
        <v>67</v>
      </c>
      <c r="C35" s="2" t="s">
        <v>29</v>
      </c>
      <c r="D35" s="7">
        <v>70</v>
      </c>
      <c r="E35" s="4" t="s">
        <v>50</v>
      </c>
      <c r="F35" s="4" t="str">
        <f t="shared" si="0"/>
        <v>6770CEA</v>
      </c>
      <c r="G35" s="5">
        <v>29624</v>
      </c>
      <c r="H35" s="6" t="s">
        <v>30</v>
      </c>
      <c r="I35" s="24">
        <v>2</v>
      </c>
    </row>
    <row r="36" spans="1:9" ht="63.75" x14ac:dyDescent="0.25">
      <c r="A36" s="1" t="s">
        <v>101</v>
      </c>
      <c r="B36" s="2">
        <v>67</v>
      </c>
      <c r="C36" s="2" t="s">
        <v>29</v>
      </c>
      <c r="D36" s="7">
        <v>71</v>
      </c>
      <c r="E36" s="4" t="s">
        <v>51</v>
      </c>
      <c r="F36" s="4" t="str">
        <f t="shared" si="0"/>
        <v>6771CEA CALSET</v>
      </c>
      <c r="G36" s="5">
        <v>7265.12</v>
      </c>
      <c r="H36" s="6" t="s">
        <v>30</v>
      </c>
      <c r="I36" s="24">
        <v>1</v>
      </c>
    </row>
    <row r="37" spans="1:9" ht="63.75" x14ac:dyDescent="0.25">
      <c r="A37" s="1" t="s">
        <v>101</v>
      </c>
      <c r="B37" s="2">
        <v>67</v>
      </c>
      <c r="C37" s="2" t="s">
        <v>29</v>
      </c>
      <c r="D37" s="7">
        <v>80</v>
      </c>
      <c r="E37" s="4" t="s">
        <v>52</v>
      </c>
      <c r="F37" s="4" t="str">
        <f t="shared" si="0"/>
        <v xml:space="preserve">6780PSA </v>
      </c>
      <c r="G37" s="5">
        <v>31869</v>
      </c>
      <c r="H37" s="6" t="s">
        <v>30</v>
      </c>
      <c r="I37" s="24">
        <v>2</v>
      </c>
    </row>
    <row r="38" spans="1:9" ht="63.75" x14ac:dyDescent="0.25">
      <c r="A38" s="1" t="s">
        <v>101</v>
      </c>
      <c r="B38" s="2">
        <v>67</v>
      </c>
      <c r="C38" s="2" t="s">
        <v>29</v>
      </c>
      <c r="D38" s="7">
        <v>81</v>
      </c>
      <c r="E38" s="4" t="s">
        <v>53</v>
      </c>
      <c r="F38" s="4" t="str">
        <f t="shared" si="0"/>
        <v>6781PSA CALSET</v>
      </c>
      <c r="G38" s="5">
        <v>7265.12</v>
      </c>
      <c r="H38" s="6" t="s">
        <v>30</v>
      </c>
      <c r="I38" s="24">
        <v>1</v>
      </c>
    </row>
    <row r="39" spans="1:9" ht="63.75" x14ac:dyDescent="0.25">
      <c r="A39" s="1" t="s">
        <v>101</v>
      </c>
      <c r="B39" s="2">
        <v>67</v>
      </c>
      <c r="C39" s="2" t="s">
        <v>29</v>
      </c>
      <c r="D39" s="7">
        <v>91</v>
      </c>
      <c r="E39" s="4" t="s">
        <v>54</v>
      </c>
      <c r="F39" s="4" t="str">
        <f t="shared" si="0"/>
        <v xml:space="preserve">6791TROPONIN T HS STAT CALSET </v>
      </c>
      <c r="G39" s="5">
        <v>7265.12</v>
      </c>
      <c r="H39" s="6" t="s">
        <v>30</v>
      </c>
      <c r="I39" s="24">
        <v>2</v>
      </c>
    </row>
    <row r="40" spans="1:9" ht="63.75" x14ac:dyDescent="0.25">
      <c r="A40" s="1" t="s">
        <v>101</v>
      </c>
      <c r="B40" s="2">
        <v>67</v>
      </c>
      <c r="C40" s="2" t="s">
        <v>29</v>
      </c>
      <c r="D40" s="7">
        <v>94</v>
      </c>
      <c r="E40" s="4" t="s">
        <v>55</v>
      </c>
      <c r="F40" s="4" t="str">
        <f t="shared" si="0"/>
        <v>6794FERRITIN</v>
      </c>
      <c r="G40" s="5">
        <v>23445.62</v>
      </c>
      <c r="H40" s="6" t="s">
        <v>30</v>
      </c>
      <c r="I40" s="24">
        <v>3</v>
      </c>
    </row>
    <row r="41" spans="1:9" ht="63.75" x14ac:dyDescent="0.25">
      <c r="A41" s="1" t="s">
        <v>101</v>
      </c>
      <c r="B41" s="2">
        <v>67</v>
      </c>
      <c r="C41" s="2" t="s">
        <v>29</v>
      </c>
      <c r="D41" s="7">
        <v>96</v>
      </c>
      <c r="E41" s="4" t="s">
        <v>56</v>
      </c>
      <c r="F41" s="4" t="str">
        <f t="shared" si="0"/>
        <v>6796FOLATE III</v>
      </c>
      <c r="G41" s="5">
        <v>28619</v>
      </c>
      <c r="H41" s="6" t="s">
        <v>30</v>
      </c>
      <c r="I41" s="24">
        <v>1</v>
      </c>
    </row>
    <row r="42" spans="1:9" ht="63.75" x14ac:dyDescent="0.25">
      <c r="A42" s="1" t="s">
        <v>101</v>
      </c>
      <c r="B42" s="2">
        <v>67</v>
      </c>
      <c r="C42" s="2" t="s">
        <v>29</v>
      </c>
      <c r="D42" s="7">
        <v>97</v>
      </c>
      <c r="E42" s="4" t="s">
        <v>57</v>
      </c>
      <c r="F42" s="4" t="str">
        <f t="shared" si="0"/>
        <v>6797FOLATE CALSET III</v>
      </c>
      <c r="G42" s="5">
        <v>7265.12</v>
      </c>
      <c r="H42" s="6" t="s">
        <v>30</v>
      </c>
      <c r="I42" s="24">
        <v>1</v>
      </c>
    </row>
    <row r="43" spans="1:9" ht="63.75" x14ac:dyDescent="0.25">
      <c r="A43" s="1" t="s">
        <v>101</v>
      </c>
      <c r="B43" s="2">
        <v>67</v>
      </c>
      <c r="C43" s="2" t="s">
        <v>29</v>
      </c>
      <c r="D43" s="7">
        <v>106</v>
      </c>
      <c r="E43" s="4" t="s">
        <v>58</v>
      </c>
      <c r="F43" s="4" t="str">
        <f t="shared" si="0"/>
        <v>67106PTH</v>
      </c>
      <c r="G43" s="5">
        <v>38284</v>
      </c>
      <c r="H43" s="6" t="s">
        <v>30</v>
      </c>
      <c r="I43" s="24">
        <v>1</v>
      </c>
    </row>
    <row r="44" spans="1:9" ht="63.75" x14ac:dyDescent="0.25">
      <c r="A44" s="1" t="s">
        <v>101</v>
      </c>
      <c r="B44" s="2">
        <v>67</v>
      </c>
      <c r="C44" s="2" t="s">
        <v>29</v>
      </c>
      <c r="D44" s="7">
        <v>139</v>
      </c>
      <c r="E44" s="4" t="s">
        <v>59</v>
      </c>
      <c r="F44" s="4" t="str">
        <f t="shared" si="0"/>
        <v>67139PRECICONTROL THYROAB</v>
      </c>
      <c r="G44" s="5">
        <v>25357.5</v>
      </c>
      <c r="H44" s="6" t="s">
        <v>30</v>
      </c>
      <c r="I44" s="24">
        <v>1</v>
      </c>
    </row>
    <row r="45" spans="1:9" ht="63.75" x14ac:dyDescent="0.25">
      <c r="A45" s="1" t="s">
        <v>101</v>
      </c>
      <c r="B45" s="2">
        <v>67</v>
      </c>
      <c r="C45" s="2" t="s">
        <v>29</v>
      </c>
      <c r="D45" s="7">
        <v>141</v>
      </c>
      <c r="E45" s="4" t="s">
        <v>60</v>
      </c>
      <c r="F45" s="4" t="str">
        <f t="shared" si="0"/>
        <v xml:space="preserve">67141PRECICONTROL TUMOR MARKER </v>
      </c>
      <c r="G45" s="5">
        <v>12738.96</v>
      </c>
      <c r="H45" s="6" t="s">
        <v>30</v>
      </c>
      <c r="I45" s="24">
        <v>1</v>
      </c>
    </row>
    <row r="46" spans="1:9" ht="63.75" x14ac:dyDescent="0.25">
      <c r="A46" s="1" t="s">
        <v>101</v>
      </c>
      <c r="B46" s="2">
        <v>67</v>
      </c>
      <c r="C46" s="2" t="s">
        <v>29</v>
      </c>
      <c r="D46" s="7">
        <v>142</v>
      </c>
      <c r="E46" s="4" t="s">
        <v>61</v>
      </c>
      <c r="F46" s="4" t="str">
        <f t="shared" si="0"/>
        <v>67142PRECICONTROL UNIVERSAL</v>
      </c>
      <c r="G46" s="5">
        <v>3622.5</v>
      </c>
      <c r="H46" s="6" t="s">
        <v>30</v>
      </c>
      <c r="I46" s="24">
        <v>1</v>
      </c>
    </row>
    <row r="47" spans="1:9" ht="63.75" x14ac:dyDescent="0.25">
      <c r="A47" s="1" t="s">
        <v>101</v>
      </c>
      <c r="B47" s="2">
        <v>67</v>
      </c>
      <c r="C47" s="2" t="s">
        <v>29</v>
      </c>
      <c r="D47" s="7">
        <v>155</v>
      </c>
      <c r="E47" s="4" t="s">
        <v>62</v>
      </c>
      <c r="F47" s="4" t="str">
        <f t="shared" si="0"/>
        <v>67155SYS CLEAN/ISE CLEANING SOLUTION</v>
      </c>
      <c r="G47" s="5">
        <v>5380</v>
      </c>
      <c r="H47" s="6" t="s">
        <v>30</v>
      </c>
      <c r="I47" s="24">
        <v>1</v>
      </c>
    </row>
    <row r="48" spans="1:9" ht="63.75" x14ac:dyDescent="0.25">
      <c r="A48" s="1" t="s">
        <v>101</v>
      </c>
      <c r="B48" s="2">
        <v>67</v>
      </c>
      <c r="C48" s="2" t="s">
        <v>29</v>
      </c>
      <c r="D48" s="7">
        <v>156</v>
      </c>
      <c r="E48" s="4" t="s">
        <v>63</v>
      </c>
      <c r="F48" s="4" t="str">
        <f t="shared" si="0"/>
        <v>67156SYS WASH</v>
      </c>
      <c r="G48" s="5">
        <v>965</v>
      </c>
      <c r="H48" s="6" t="s">
        <v>30</v>
      </c>
      <c r="I48" s="24">
        <v>1</v>
      </c>
    </row>
    <row r="49" spans="1:9" ht="63.75" x14ac:dyDescent="0.25">
      <c r="A49" s="1" t="s">
        <v>101</v>
      </c>
      <c r="B49" s="2">
        <v>67</v>
      </c>
      <c r="C49" s="2" t="s">
        <v>29</v>
      </c>
      <c r="D49" s="7">
        <v>157</v>
      </c>
      <c r="E49" s="4" t="s">
        <v>64</v>
      </c>
      <c r="F49" s="4" t="str">
        <f t="shared" si="0"/>
        <v xml:space="preserve">67157ASSAY TIPS E2010/E411        </v>
      </c>
      <c r="G49" s="5">
        <v>14927</v>
      </c>
      <c r="H49" s="6" t="s">
        <v>30</v>
      </c>
      <c r="I49" s="24">
        <v>1</v>
      </c>
    </row>
    <row r="50" spans="1:9" ht="63.75" x14ac:dyDescent="0.25">
      <c r="A50" s="1" t="s">
        <v>101</v>
      </c>
      <c r="B50" s="2">
        <v>67</v>
      </c>
      <c r="C50" s="2" t="s">
        <v>29</v>
      </c>
      <c r="D50" s="7">
        <v>158</v>
      </c>
      <c r="E50" s="4" t="s">
        <v>65</v>
      </c>
      <c r="F50" s="4" t="str">
        <f t="shared" si="0"/>
        <v xml:space="preserve">67158ASSAY CUPS E2010/E411        </v>
      </c>
      <c r="G50" s="5">
        <v>14927</v>
      </c>
      <c r="H50" s="6" t="s">
        <v>30</v>
      </c>
      <c r="I50" s="24">
        <v>1</v>
      </c>
    </row>
    <row r="51" spans="1:9" ht="38.25" x14ac:dyDescent="0.25">
      <c r="A51" s="1" t="s">
        <v>101</v>
      </c>
      <c r="B51" s="2">
        <v>70</v>
      </c>
      <c r="C51" s="2" t="s">
        <v>66</v>
      </c>
      <c r="D51" s="7">
        <v>89</v>
      </c>
      <c r="E51" s="4" t="s">
        <v>67</v>
      </c>
      <c r="F51" s="4" t="str">
        <f t="shared" si="0"/>
        <v>7089LIQUICHEK LIPIDS CONTROL LEVEL 2 6X3ML</v>
      </c>
      <c r="G51" s="5">
        <v>20600</v>
      </c>
      <c r="H51" s="6" t="s">
        <v>24</v>
      </c>
      <c r="I51" s="24">
        <v>1</v>
      </c>
    </row>
    <row r="52" spans="1:9" ht="38.25" x14ac:dyDescent="0.25">
      <c r="A52" s="1" t="s">
        <v>101</v>
      </c>
      <c r="B52" s="2">
        <v>71</v>
      </c>
      <c r="C52" s="2" t="s">
        <v>68</v>
      </c>
      <c r="D52" s="7">
        <v>7</v>
      </c>
      <c r="E52" s="4" t="s">
        <v>69</v>
      </c>
      <c r="F52" s="4" t="str">
        <f t="shared" si="0"/>
        <v>717RIQAS HAEMATOLOGY PROGRAMME</v>
      </c>
      <c r="G52" s="5">
        <v>111974.8</v>
      </c>
      <c r="H52" s="6" t="s">
        <v>8</v>
      </c>
      <c r="I52" s="24">
        <v>1</v>
      </c>
    </row>
    <row r="53" spans="1:9" ht="38.25" x14ac:dyDescent="0.25">
      <c r="A53" s="1" t="s">
        <v>101</v>
      </c>
      <c r="B53" s="2">
        <v>158</v>
      </c>
      <c r="C53" s="2" t="s">
        <v>70</v>
      </c>
      <c r="D53" s="7">
        <v>1</v>
      </c>
      <c r="E53" s="4" t="s">
        <v>71</v>
      </c>
      <c r="F53" s="4" t="str">
        <f t="shared" si="0"/>
        <v>1581Chip Sensor Glucose</v>
      </c>
      <c r="G53" s="5">
        <v>23100</v>
      </c>
      <c r="H53" s="6" t="s">
        <v>8</v>
      </c>
      <c r="I53" s="24">
        <v>0</v>
      </c>
    </row>
    <row r="54" spans="1:9" ht="63.75" x14ac:dyDescent="0.25">
      <c r="A54" s="1" t="s">
        <v>101</v>
      </c>
      <c r="B54" s="2">
        <v>206</v>
      </c>
      <c r="C54" s="2" t="s">
        <v>72</v>
      </c>
      <c r="D54" s="7">
        <v>1</v>
      </c>
      <c r="E54" s="4" t="s">
        <v>73</v>
      </c>
      <c r="F54" s="4" t="str">
        <f t="shared" si="0"/>
        <v xml:space="preserve">2061Albumin BCG (ALB2)  </v>
      </c>
      <c r="G54" s="5">
        <v>2094</v>
      </c>
      <c r="H54" s="6" t="s">
        <v>30</v>
      </c>
      <c r="I54" s="24">
        <v>0</v>
      </c>
    </row>
    <row r="55" spans="1:9" ht="63.75" x14ac:dyDescent="0.25">
      <c r="A55" s="1" t="s">
        <v>101</v>
      </c>
      <c r="B55" s="2">
        <v>206</v>
      </c>
      <c r="C55" s="2" t="s">
        <v>72</v>
      </c>
      <c r="D55" s="7">
        <v>9</v>
      </c>
      <c r="E55" s="4" t="s">
        <v>74</v>
      </c>
      <c r="F55" s="4" t="str">
        <f t="shared" si="0"/>
        <v>2069LDL-Cholesterol (LDLC3)</v>
      </c>
      <c r="G55" s="5">
        <v>13316</v>
      </c>
      <c r="H55" s="6" t="s">
        <v>30</v>
      </c>
      <c r="I55" s="24">
        <v>0</v>
      </c>
    </row>
    <row r="56" spans="1:9" ht="63.75" x14ac:dyDescent="0.25">
      <c r="A56" s="1" t="s">
        <v>101</v>
      </c>
      <c r="B56" s="2">
        <v>206</v>
      </c>
      <c r="C56" s="2" t="s">
        <v>72</v>
      </c>
      <c r="D56" s="7">
        <v>17</v>
      </c>
      <c r="E56" s="4" t="s">
        <v>75</v>
      </c>
      <c r="F56" s="4" t="str">
        <f t="shared" si="0"/>
        <v xml:space="preserve">20617Total Protein (TP2)  </v>
      </c>
      <c r="G56" s="5">
        <v>1872</v>
      </c>
      <c r="H56" s="6" t="s">
        <v>30</v>
      </c>
      <c r="I56" s="24">
        <v>0</v>
      </c>
    </row>
    <row r="57" spans="1:9" ht="63.75" x14ac:dyDescent="0.25">
      <c r="A57" s="1" t="s">
        <v>101</v>
      </c>
      <c r="B57" s="2">
        <v>206</v>
      </c>
      <c r="C57" s="2" t="s">
        <v>72</v>
      </c>
      <c r="D57" s="7">
        <v>20</v>
      </c>
      <c r="E57" s="4" t="s">
        <v>76</v>
      </c>
      <c r="F57" s="4" t="str">
        <f t="shared" si="0"/>
        <v xml:space="preserve">20620UIBC (UIBC)  </v>
      </c>
      <c r="G57" s="5">
        <v>3140</v>
      </c>
      <c r="H57" s="6" t="s">
        <v>30</v>
      </c>
      <c r="I57" s="24">
        <v>0</v>
      </c>
    </row>
    <row r="58" spans="1:9" ht="63.75" x14ac:dyDescent="0.25">
      <c r="A58" s="1" t="s">
        <v>101</v>
      </c>
      <c r="B58" s="2">
        <v>206</v>
      </c>
      <c r="C58" s="2" t="s">
        <v>72</v>
      </c>
      <c r="D58" s="7">
        <v>27</v>
      </c>
      <c r="E58" s="4" t="s">
        <v>77</v>
      </c>
      <c r="F58" s="4" t="str">
        <f t="shared" si="0"/>
        <v xml:space="preserve">20627Cholinesterase (CHE2)  </v>
      </c>
      <c r="G58" s="5">
        <v>2898</v>
      </c>
      <c r="H58" s="6" t="s">
        <v>30</v>
      </c>
      <c r="I58" s="24">
        <v>0</v>
      </c>
    </row>
    <row r="59" spans="1:9" ht="63.75" x14ac:dyDescent="0.25">
      <c r="A59" s="1" t="s">
        <v>101</v>
      </c>
      <c r="B59" s="2">
        <v>206</v>
      </c>
      <c r="C59" s="2" t="s">
        <v>72</v>
      </c>
      <c r="D59" s="7">
        <v>43</v>
      </c>
      <c r="E59" s="4" t="s">
        <v>78</v>
      </c>
      <c r="F59" s="4" t="str">
        <f t="shared" si="0"/>
        <v xml:space="preserve">20643Activator  </v>
      </c>
      <c r="G59" s="5">
        <v>6419.52</v>
      </c>
      <c r="H59" s="6" t="s">
        <v>30</v>
      </c>
      <c r="I59" s="24">
        <v>0</v>
      </c>
    </row>
    <row r="60" spans="1:9" ht="63.75" x14ac:dyDescent="0.25">
      <c r="A60" s="1" t="s">
        <v>101</v>
      </c>
      <c r="B60" s="2">
        <v>206</v>
      </c>
      <c r="C60" s="2" t="s">
        <v>72</v>
      </c>
      <c r="D60" s="7">
        <v>44</v>
      </c>
      <c r="E60" s="4" t="s">
        <v>79</v>
      </c>
      <c r="F60" s="4" t="str">
        <f t="shared" si="0"/>
        <v xml:space="preserve">20644C.f.a.s. </v>
      </c>
      <c r="G60" s="5">
        <v>6721.92</v>
      </c>
      <c r="H60" s="6" t="s">
        <v>30</v>
      </c>
      <c r="I60" s="24">
        <v>0</v>
      </c>
    </row>
    <row r="61" spans="1:9" ht="63.75" x14ac:dyDescent="0.25">
      <c r="A61" s="1" t="s">
        <v>101</v>
      </c>
      <c r="B61" s="2">
        <v>206</v>
      </c>
      <c r="C61" s="2" t="s">
        <v>72</v>
      </c>
      <c r="D61" s="7">
        <v>45</v>
      </c>
      <c r="E61" s="4" t="s">
        <v>80</v>
      </c>
      <c r="F61" s="4" t="str">
        <f t="shared" si="0"/>
        <v>20645C.f.a.s. Lipids</v>
      </c>
      <c r="G61" s="5">
        <v>5192.25</v>
      </c>
      <c r="H61" s="6" t="s">
        <v>30</v>
      </c>
      <c r="I61" s="24">
        <v>0</v>
      </c>
    </row>
    <row r="62" spans="1:9" ht="63.75" x14ac:dyDescent="0.25">
      <c r="A62" s="1" t="s">
        <v>101</v>
      </c>
      <c r="B62" s="2">
        <v>206</v>
      </c>
      <c r="C62" s="2" t="s">
        <v>72</v>
      </c>
      <c r="D62" s="7">
        <v>50</v>
      </c>
      <c r="E62" s="4" t="s">
        <v>81</v>
      </c>
      <c r="F62" s="4" t="str">
        <f t="shared" si="0"/>
        <v>20650Calibrator AMM/ETH/CO2</v>
      </c>
      <c r="G62" s="5">
        <v>9438.64</v>
      </c>
      <c r="H62" s="6" t="s">
        <v>30</v>
      </c>
      <c r="I62" s="24">
        <v>0</v>
      </c>
    </row>
    <row r="63" spans="1:9" ht="63.75" x14ac:dyDescent="0.25">
      <c r="A63" s="1" t="s">
        <v>101</v>
      </c>
      <c r="B63" s="2">
        <v>206</v>
      </c>
      <c r="C63" s="2" t="s">
        <v>72</v>
      </c>
      <c r="D63" s="7">
        <v>54</v>
      </c>
      <c r="E63" s="4" t="s">
        <v>82</v>
      </c>
      <c r="F63" s="4" t="str">
        <f t="shared" si="0"/>
        <v>20654PreciControl Clinchem Multi 1</v>
      </c>
      <c r="G63" s="5">
        <v>36225</v>
      </c>
      <c r="H63" s="6" t="s">
        <v>30</v>
      </c>
      <c r="I63" s="24">
        <v>0</v>
      </c>
    </row>
    <row r="64" spans="1:9" ht="63.75" x14ac:dyDescent="0.25">
      <c r="A64" s="1" t="s">
        <v>101</v>
      </c>
      <c r="B64" s="2">
        <v>206</v>
      </c>
      <c r="C64" s="2" t="s">
        <v>72</v>
      </c>
      <c r="D64" s="7">
        <v>55</v>
      </c>
      <c r="E64" s="4" t="s">
        <v>83</v>
      </c>
      <c r="F64" s="4" t="str">
        <f t="shared" si="0"/>
        <v>20655PreciControl Clinchem Multi 2</v>
      </c>
      <c r="G64" s="5">
        <v>36225</v>
      </c>
      <c r="H64" s="6" t="s">
        <v>30</v>
      </c>
      <c r="I64" s="24">
        <v>0</v>
      </c>
    </row>
    <row r="65" spans="1:9" ht="63.75" x14ac:dyDescent="0.25">
      <c r="A65" s="1" t="s">
        <v>101</v>
      </c>
      <c r="B65" s="2">
        <v>206</v>
      </c>
      <c r="C65" s="2" t="s">
        <v>72</v>
      </c>
      <c r="D65" s="7">
        <v>58</v>
      </c>
      <c r="E65" s="4" t="s">
        <v>84</v>
      </c>
      <c r="F65" s="4" t="str">
        <f t="shared" si="0"/>
        <v>20658PreciControl HbA1c Path</v>
      </c>
      <c r="G65" s="5">
        <v>27168.75</v>
      </c>
      <c r="H65" s="6" t="s">
        <v>30</v>
      </c>
      <c r="I65" s="24">
        <v>0</v>
      </c>
    </row>
    <row r="66" spans="1:9" ht="63.75" x14ac:dyDescent="0.25">
      <c r="A66" s="1" t="s">
        <v>101</v>
      </c>
      <c r="B66" s="2">
        <v>206</v>
      </c>
      <c r="C66" s="2" t="s">
        <v>72</v>
      </c>
      <c r="D66" s="7">
        <v>124</v>
      </c>
      <c r="E66" s="4" t="s">
        <v>85</v>
      </c>
      <c r="F66" s="4" t="str">
        <f t="shared" ref="F66:F129" si="1">B66&amp;D66&amp;E66</f>
        <v>206124Sample Cleaner 1 (Multiclean) for c311/c501</v>
      </c>
      <c r="G66" s="5">
        <v>7546.98</v>
      </c>
      <c r="H66" s="6" t="s">
        <v>30</v>
      </c>
      <c r="I66" s="24">
        <v>0</v>
      </c>
    </row>
    <row r="67" spans="1:9" ht="38.25" x14ac:dyDescent="0.25">
      <c r="A67" s="1" t="s">
        <v>101</v>
      </c>
      <c r="B67" s="2">
        <v>207</v>
      </c>
      <c r="C67" s="2" t="s">
        <v>86</v>
      </c>
      <c r="D67" s="7">
        <v>7</v>
      </c>
      <c r="E67" s="4" t="s">
        <v>88</v>
      </c>
      <c r="F67" s="4" t="str">
        <f t="shared" si="1"/>
        <v>2077MOKRAĆNA KISELINA</v>
      </c>
      <c r="G67" s="5">
        <v>13130</v>
      </c>
      <c r="H67" s="1" t="s">
        <v>87</v>
      </c>
      <c r="I67" s="24">
        <v>4</v>
      </c>
    </row>
    <row r="68" spans="1:9" ht="38.25" x14ac:dyDescent="0.25">
      <c r="A68" s="1" t="s">
        <v>101</v>
      </c>
      <c r="B68" s="2">
        <v>207</v>
      </c>
      <c r="C68" s="2" t="s">
        <v>86</v>
      </c>
      <c r="D68" s="7">
        <v>8</v>
      </c>
      <c r="E68" s="4" t="s">
        <v>89</v>
      </c>
      <c r="F68" s="4" t="str">
        <f t="shared" si="1"/>
        <v>2078BILIRUBIN UKUPAN</v>
      </c>
      <c r="G68" s="5">
        <v>25135</v>
      </c>
      <c r="H68" s="1" t="s">
        <v>87</v>
      </c>
      <c r="I68" s="24">
        <v>4</v>
      </c>
    </row>
    <row r="69" spans="1:9" ht="38.25" x14ac:dyDescent="0.25">
      <c r="A69" s="1" t="s">
        <v>101</v>
      </c>
      <c r="B69" s="2">
        <v>207</v>
      </c>
      <c r="C69" s="2" t="s">
        <v>86</v>
      </c>
      <c r="D69" s="7">
        <v>9</v>
      </c>
      <c r="E69" s="4" t="s">
        <v>90</v>
      </c>
      <c r="F69" s="4" t="str">
        <f t="shared" si="1"/>
        <v>2079BILIRUBIN DIREKTAN</v>
      </c>
      <c r="G69" s="5">
        <v>18380</v>
      </c>
      <c r="H69" s="1" t="s">
        <v>87</v>
      </c>
      <c r="I69" s="24">
        <v>4</v>
      </c>
    </row>
    <row r="70" spans="1:9" ht="38.25" x14ac:dyDescent="0.25">
      <c r="A70" s="1" t="s">
        <v>101</v>
      </c>
      <c r="B70" s="2">
        <v>207</v>
      </c>
      <c r="C70" s="2" t="s">
        <v>86</v>
      </c>
      <c r="D70" s="7">
        <v>15</v>
      </c>
      <c r="E70" s="4" t="s">
        <v>91</v>
      </c>
      <c r="F70" s="4" t="str">
        <f t="shared" si="1"/>
        <v>20715HDL</v>
      </c>
      <c r="G70" s="5">
        <v>69969.600000000006</v>
      </c>
      <c r="H70" s="1" t="s">
        <v>87</v>
      </c>
      <c r="I70" s="24">
        <v>4</v>
      </c>
    </row>
    <row r="71" spans="1:9" ht="38.25" x14ac:dyDescent="0.25">
      <c r="A71" s="1" t="s">
        <v>101</v>
      </c>
      <c r="B71" s="2">
        <v>207</v>
      </c>
      <c r="C71" s="2" t="s">
        <v>86</v>
      </c>
      <c r="D71" s="7">
        <v>17</v>
      </c>
      <c r="E71" s="4" t="s">
        <v>92</v>
      </c>
      <c r="F71" s="4" t="str">
        <f t="shared" si="1"/>
        <v>20717TRIGLICERIDI</v>
      </c>
      <c r="G71" s="5">
        <v>40083</v>
      </c>
      <c r="H71" s="1" t="s">
        <v>87</v>
      </c>
      <c r="I71" s="24">
        <v>4</v>
      </c>
    </row>
    <row r="72" spans="1:9" ht="38.25" x14ac:dyDescent="0.25">
      <c r="A72" s="1" t="s">
        <v>101</v>
      </c>
      <c r="B72" s="2">
        <v>207</v>
      </c>
      <c r="C72" s="2" t="s">
        <v>86</v>
      </c>
      <c r="D72" s="7">
        <v>24</v>
      </c>
      <c r="E72" s="4" t="s">
        <v>93</v>
      </c>
      <c r="F72" s="4" t="str">
        <f t="shared" si="1"/>
        <v>20724ASPARTAT AMINOTRANSFERAZA</v>
      </c>
      <c r="G72" s="5">
        <v>33205</v>
      </c>
      <c r="H72" s="1" t="s">
        <v>87</v>
      </c>
      <c r="I72" s="24">
        <v>3</v>
      </c>
    </row>
    <row r="73" spans="1:9" ht="38.25" x14ac:dyDescent="0.25">
      <c r="A73" s="1" t="s">
        <v>101</v>
      </c>
      <c r="B73" s="2">
        <v>207</v>
      </c>
      <c r="C73" s="2" t="s">
        <v>86</v>
      </c>
      <c r="D73" s="7">
        <v>25</v>
      </c>
      <c r="E73" s="4" t="s">
        <v>94</v>
      </c>
      <c r="F73" s="4" t="str">
        <f t="shared" si="1"/>
        <v>20725ALANIN AMINOTRANSFERAZA</v>
      </c>
      <c r="G73" s="5">
        <v>33205</v>
      </c>
      <c r="H73" s="1" t="s">
        <v>87</v>
      </c>
      <c r="I73" s="24">
        <v>3</v>
      </c>
    </row>
    <row r="74" spans="1:9" ht="38.25" x14ac:dyDescent="0.25">
      <c r="A74" s="1" t="s">
        <v>101</v>
      </c>
      <c r="B74" s="2">
        <v>207</v>
      </c>
      <c r="C74" s="2" t="s">
        <v>86</v>
      </c>
      <c r="D74" s="7">
        <v>27</v>
      </c>
      <c r="E74" s="4" t="s">
        <v>95</v>
      </c>
      <c r="F74" s="4" t="str">
        <f t="shared" si="1"/>
        <v>20727GAMA-GLUTAMIL TRANSFERAZA</v>
      </c>
      <c r="G74" s="5">
        <v>19365</v>
      </c>
      <c r="H74" s="1" t="s">
        <v>87</v>
      </c>
      <c r="I74" s="24">
        <v>3</v>
      </c>
    </row>
    <row r="75" spans="1:9" ht="38.25" x14ac:dyDescent="0.25">
      <c r="A75" s="1" t="s">
        <v>101</v>
      </c>
      <c r="B75" s="2">
        <v>207</v>
      </c>
      <c r="C75" s="2" t="s">
        <v>86</v>
      </c>
      <c r="D75" s="7">
        <v>30</v>
      </c>
      <c r="E75" s="4" t="s">
        <v>96</v>
      </c>
      <c r="F75" s="4" t="str">
        <f t="shared" si="1"/>
        <v>20730LAKTAT DEHIDROGENAZA</v>
      </c>
      <c r="G75" s="5">
        <v>16874</v>
      </c>
      <c r="H75" s="1" t="s">
        <v>87</v>
      </c>
      <c r="I75" s="24">
        <v>3</v>
      </c>
    </row>
    <row r="76" spans="1:9" ht="38.25" x14ac:dyDescent="0.25">
      <c r="A76" s="1" t="s">
        <v>101</v>
      </c>
      <c r="B76" s="2">
        <v>207</v>
      </c>
      <c r="C76" s="2" t="s">
        <v>86</v>
      </c>
      <c r="D76" s="7">
        <v>37</v>
      </c>
      <c r="E76" s="4" t="s">
        <v>97</v>
      </c>
      <c r="F76" s="4" t="str">
        <f t="shared" si="1"/>
        <v>20737PROTEINI U URINU I CSF</v>
      </c>
      <c r="G76" s="5">
        <v>9885.7000000000007</v>
      </c>
      <c r="H76" s="1" t="s">
        <v>87</v>
      </c>
      <c r="I76" s="24">
        <v>4</v>
      </c>
    </row>
    <row r="77" spans="1:9" ht="38.25" x14ac:dyDescent="0.25">
      <c r="A77" s="1" t="s">
        <v>101</v>
      </c>
      <c r="B77" s="2">
        <v>207</v>
      </c>
      <c r="C77" s="2" t="s">
        <v>86</v>
      </c>
      <c r="D77" s="7">
        <v>69</v>
      </c>
      <c r="E77" s="4" t="s">
        <v>98</v>
      </c>
      <c r="F77" s="4" t="str">
        <f t="shared" si="1"/>
        <v>20769Detergent B</v>
      </c>
      <c r="G77" s="5">
        <v>41512</v>
      </c>
      <c r="H77" s="1" t="s">
        <v>87</v>
      </c>
      <c r="I77" s="24">
        <v>2</v>
      </c>
    </row>
    <row r="78" spans="1:9" ht="38.25" x14ac:dyDescent="0.25">
      <c r="A78" s="1" t="s">
        <v>101</v>
      </c>
      <c r="B78" s="2">
        <v>207</v>
      </c>
      <c r="C78" s="2" t="s">
        <v>86</v>
      </c>
      <c r="D78" s="7">
        <v>75</v>
      </c>
      <c r="E78" s="4" t="s">
        <v>99</v>
      </c>
      <c r="F78" s="4" t="str">
        <f t="shared" si="1"/>
        <v>20775Lipid Multiconstituent kalibrator</v>
      </c>
      <c r="G78" s="5">
        <v>38062.5</v>
      </c>
      <c r="H78" s="1" t="s">
        <v>87</v>
      </c>
      <c r="I78" s="24">
        <v>2</v>
      </c>
    </row>
    <row r="79" spans="1:9" ht="38.25" x14ac:dyDescent="0.25">
      <c r="A79" s="1" t="s">
        <v>101</v>
      </c>
      <c r="B79" s="2">
        <v>207</v>
      </c>
      <c r="C79" s="2" t="s">
        <v>86</v>
      </c>
      <c r="D79" s="7">
        <v>108</v>
      </c>
      <c r="E79" s="4" t="s">
        <v>100</v>
      </c>
      <c r="F79" s="4" t="str">
        <f t="shared" si="1"/>
        <v>207108ICT urin kalibrator</v>
      </c>
      <c r="G79" s="5">
        <v>33214</v>
      </c>
      <c r="H79" s="1" t="s">
        <v>87</v>
      </c>
      <c r="I79" s="24">
        <v>2</v>
      </c>
    </row>
    <row r="80" spans="1:9" ht="38.25" x14ac:dyDescent="0.25">
      <c r="A80" s="1" t="s">
        <v>101</v>
      </c>
      <c r="B80" s="2">
        <v>34</v>
      </c>
      <c r="C80" s="2" t="s">
        <v>19</v>
      </c>
      <c r="D80" s="3">
        <v>4</v>
      </c>
      <c r="E80" s="4" t="s">
        <v>102</v>
      </c>
      <c r="F80" s="4" t="str">
        <f t="shared" si="1"/>
        <v xml:space="preserve">344PT Owren manual - PT iz kapilarnog uzorka </v>
      </c>
      <c r="G80" s="5">
        <v>32600</v>
      </c>
      <c r="H80" s="6" t="s">
        <v>21</v>
      </c>
      <c r="I80" s="24">
        <v>3</v>
      </c>
    </row>
    <row r="81" spans="1:9" ht="38.25" x14ac:dyDescent="0.25">
      <c r="A81" s="1" t="s">
        <v>101</v>
      </c>
      <c r="B81" s="2">
        <v>34</v>
      </c>
      <c r="C81" s="2" t="s">
        <v>19</v>
      </c>
      <c r="D81" s="3">
        <v>8</v>
      </c>
      <c r="E81" s="4" t="s">
        <v>103</v>
      </c>
      <c r="F81" s="4" t="str">
        <f t="shared" si="1"/>
        <v>348Siron aPTT</v>
      </c>
      <c r="G81" s="5">
        <v>5393</v>
      </c>
      <c r="H81" s="6" t="s">
        <v>21</v>
      </c>
      <c r="I81" s="24">
        <v>1</v>
      </c>
    </row>
    <row r="82" spans="1:9" ht="38.25" x14ac:dyDescent="0.25">
      <c r="A82" s="1" t="s">
        <v>101</v>
      </c>
      <c r="B82" s="2">
        <v>34</v>
      </c>
      <c r="C82" s="2" t="s">
        <v>19</v>
      </c>
      <c r="D82" s="3">
        <v>10</v>
      </c>
      <c r="E82" s="4" t="s">
        <v>104</v>
      </c>
      <c r="F82" s="4" t="str">
        <f t="shared" si="1"/>
        <v>3410Ca-Chloride 25 mmol 100ml</v>
      </c>
      <c r="G82" s="5">
        <v>1650</v>
      </c>
      <c r="H82" s="6" t="s">
        <v>21</v>
      </c>
      <c r="I82" s="24">
        <v>1</v>
      </c>
    </row>
    <row r="83" spans="1:9" ht="38.25" x14ac:dyDescent="0.25">
      <c r="A83" s="1" t="s">
        <v>101</v>
      </c>
      <c r="B83" s="2">
        <v>34</v>
      </c>
      <c r="C83" s="2" t="s">
        <v>19</v>
      </c>
      <c r="D83" s="3">
        <v>12</v>
      </c>
      <c r="E83" s="4" t="s">
        <v>105</v>
      </c>
      <c r="F83" s="4" t="str">
        <f t="shared" si="1"/>
        <v xml:space="preserve">3412Fibrinogen reagens </v>
      </c>
      <c r="G83" s="5">
        <v>12733</v>
      </c>
      <c r="H83" s="6" t="s">
        <v>21</v>
      </c>
      <c r="I83" s="24">
        <v>7</v>
      </c>
    </row>
    <row r="84" spans="1:9" ht="38.25" x14ac:dyDescent="0.25">
      <c r="A84" s="1" t="s">
        <v>101</v>
      </c>
      <c r="B84" s="2">
        <v>34</v>
      </c>
      <c r="C84" s="2" t="s">
        <v>19</v>
      </c>
      <c r="D84" s="3">
        <v>13</v>
      </c>
      <c r="E84" s="4" t="s">
        <v>106</v>
      </c>
      <c r="F84" s="4" t="str">
        <f t="shared" si="1"/>
        <v xml:space="preserve">3413Imidazol pufer </v>
      </c>
      <c r="G84" s="5">
        <v>1889</v>
      </c>
      <c r="H84" s="6" t="s">
        <v>21</v>
      </c>
      <c r="I84" s="24">
        <v>5</v>
      </c>
    </row>
    <row r="85" spans="1:9" ht="38.25" x14ac:dyDescent="0.25">
      <c r="A85" s="1" t="s">
        <v>101</v>
      </c>
      <c r="B85" s="2">
        <v>34</v>
      </c>
      <c r="C85" s="2" t="s">
        <v>19</v>
      </c>
      <c r="D85" s="3">
        <v>16</v>
      </c>
      <c r="E85" s="4" t="s">
        <v>107</v>
      </c>
      <c r="F85" s="4" t="str">
        <f t="shared" si="1"/>
        <v>3416Coagulation control N</v>
      </c>
      <c r="G85" s="5">
        <v>1155</v>
      </c>
      <c r="H85" s="6" t="s">
        <v>21</v>
      </c>
      <c r="I85" s="24">
        <v>5</v>
      </c>
    </row>
    <row r="86" spans="1:9" ht="38.25" x14ac:dyDescent="0.25">
      <c r="A86" s="1" t="s">
        <v>101</v>
      </c>
      <c r="B86" s="2">
        <v>34</v>
      </c>
      <c r="C86" s="2" t="s">
        <v>19</v>
      </c>
      <c r="D86" s="3">
        <v>19</v>
      </c>
      <c r="E86" s="4" t="s">
        <v>108</v>
      </c>
      <c r="F86" s="4" t="str">
        <f t="shared" si="1"/>
        <v>3419Čašice za trombostat, 500 komad</v>
      </c>
      <c r="G86" s="5">
        <v>4200</v>
      </c>
      <c r="H86" s="6" t="s">
        <v>21</v>
      </c>
      <c r="I86" s="24">
        <v>5</v>
      </c>
    </row>
    <row r="87" spans="1:9" ht="38.25" x14ac:dyDescent="0.25">
      <c r="A87" s="1" t="s">
        <v>101</v>
      </c>
      <c r="B87" s="2">
        <v>34</v>
      </c>
      <c r="C87" s="2" t="s">
        <v>19</v>
      </c>
      <c r="D87" s="3">
        <v>20</v>
      </c>
      <c r="E87" s="4" t="s">
        <v>109</v>
      </c>
      <c r="F87" s="4" t="str">
        <f t="shared" si="1"/>
        <v>3420Kuglice za trombostat, 500 komad</v>
      </c>
      <c r="G87" s="5">
        <v>3200</v>
      </c>
      <c r="H87" s="6" t="s">
        <v>21</v>
      </c>
      <c r="I87" s="24">
        <v>5</v>
      </c>
    </row>
    <row r="88" spans="1:9" ht="51" x14ac:dyDescent="0.25">
      <c r="A88" s="1" t="s">
        <v>101</v>
      </c>
      <c r="B88" s="2">
        <v>41</v>
      </c>
      <c r="C88" s="2" t="s">
        <v>22</v>
      </c>
      <c r="D88" s="3">
        <v>35</v>
      </c>
      <c r="E88" s="4" t="s">
        <v>110</v>
      </c>
      <c r="F88" s="4" t="str">
        <f t="shared" si="1"/>
        <v>4135Calcium Chloride 0.025 M</v>
      </c>
      <c r="G88" s="5">
        <v>9387</v>
      </c>
      <c r="H88" s="6" t="s">
        <v>24</v>
      </c>
      <c r="I88" s="24">
        <v>1</v>
      </c>
    </row>
    <row r="89" spans="1:9" ht="51" x14ac:dyDescent="0.25">
      <c r="A89" s="1" t="s">
        <v>101</v>
      </c>
      <c r="B89" s="2">
        <v>41</v>
      </c>
      <c r="C89" s="2" t="s">
        <v>22</v>
      </c>
      <c r="D89" s="3">
        <v>36</v>
      </c>
      <c r="E89" s="4" t="s">
        <v>111</v>
      </c>
      <c r="F89" s="4" t="str">
        <f t="shared" si="1"/>
        <v xml:space="preserve">4136Calibration Plasma </v>
      </c>
      <c r="G89" s="5">
        <v>18184</v>
      </c>
      <c r="H89" s="6" t="s">
        <v>24</v>
      </c>
      <c r="I89" s="24">
        <v>1</v>
      </c>
    </row>
    <row r="90" spans="1:9" ht="51" x14ac:dyDescent="0.25">
      <c r="A90" s="1" t="s">
        <v>101</v>
      </c>
      <c r="B90" s="2">
        <v>41</v>
      </c>
      <c r="C90" s="2" t="s">
        <v>22</v>
      </c>
      <c r="D90" s="3">
        <v>38</v>
      </c>
      <c r="E90" s="4" t="s">
        <v>112</v>
      </c>
      <c r="F90" s="4" t="str">
        <f t="shared" si="1"/>
        <v xml:space="preserve">4138Normal Control Assayed </v>
      </c>
      <c r="G90" s="13">
        <v>17799</v>
      </c>
      <c r="H90" s="16" t="s">
        <v>24</v>
      </c>
      <c r="I90" s="24">
        <v>2</v>
      </c>
    </row>
    <row r="91" spans="1:9" ht="51" x14ac:dyDescent="0.25">
      <c r="A91" s="1" t="s">
        <v>101</v>
      </c>
      <c r="B91" s="2">
        <v>41</v>
      </c>
      <c r="C91" s="2" t="s">
        <v>22</v>
      </c>
      <c r="D91" s="3">
        <v>43</v>
      </c>
      <c r="E91" s="4" t="s">
        <v>113</v>
      </c>
      <c r="F91" s="4" t="str">
        <f t="shared" si="1"/>
        <v xml:space="preserve">4143Liquid D-Dimer Controls </v>
      </c>
      <c r="G91" s="5">
        <v>29896</v>
      </c>
      <c r="H91" s="6" t="s">
        <v>24</v>
      </c>
      <c r="I91" s="24">
        <v>1</v>
      </c>
    </row>
    <row r="92" spans="1:9" ht="51" x14ac:dyDescent="0.25">
      <c r="A92" s="1" t="s">
        <v>101</v>
      </c>
      <c r="B92" s="2">
        <v>41</v>
      </c>
      <c r="C92" s="2" t="s">
        <v>22</v>
      </c>
      <c r="D92" s="3">
        <v>48</v>
      </c>
      <c r="E92" s="4" t="s">
        <v>114</v>
      </c>
      <c r="F92" s="4" t="str">
        <f t="shared" si="1"/>
        <v>4148Factor Diluent</v>
      </c>
      <c r="G92" s="5">
        <v>945.12</v>
      </c>
      <c r="H92" s="6" t="s">
        <v>24</v>
      </c>
      <c r="I92" s="24">
        <v>1</v>
      </c>
    </row>
    <row r="93" spans="1:9" ht="51" x14ac:dyDescent="0.25">
      <c r="A93" s="1" t="s">
        <v>101</v>
      </c>
      <c r="B93" s="2">
        <v>41</v>
      </c>
      <c r="C93" s="2" t="s">
        <v>22</v>
      </c>
      <c r="D93" s="3">
        <v>52</v>
      </c>
      <c r="E93" s="4" t="s">
        <v>115</v>
      </c>
      <c r="F93" s="4" t="str">
        <f t="shared" si="1"/>
        <v>4152Rotors</v>
      </c>
      <c r="G93" s="5">
        <v>24316.400000000001</v>
      </c>
      <c r="H93" s="6" t="s">
        <v>24</v>
      </c>
      <c r="I93" s="24">
        <v>2</v>
      </c>
    </row>
    <row r="94" spans="1:9" ht="51" x14ac:dyDescent="0.25">
      <c r="A94" s="1" t="s">
        <v>101</v>
      </c>
      <c r="B94" s="2">
        <v>41</v>
      </c>
      <c r="C94" s="2" t="s">
        <v>22</v>
      </c>
      <c r="D94" s="7">
        <v>53</v>
      </c>
      <c r="E94" s="4" t="s">
        <v>116</v>
      </c>
      <c r="F94" s="4" t="str">
        <f t="shared" si="1"/>
        <v>4153Cups 0,5 mL</v>
      </c>
      <c r="G94" s="5">
        <v>4530.24</v>
      </c>
      <c r="H94" s="6" t="s">
        <v>24</v>
      </c>
      <c r="I94" s="24">
        <v>1</v>
      </c>
    </row>
    <row r="95" spans="1:9" ht="63.75" x14ac:dyDescent="0.25">
      <c r="A95" s="1" t="s">
        <v>101</v>
      </c>
      <c r="B95" s="2">
        <v>67</v>
      </c>
      <c r="C95" s="2" t="s">
        <v>29</v>
      </c>
      <c r="D95" s="7">
        <v>1</v>
      </c>
      <c r="E95" s="4" t="s">
        <v>117</v>
      </c>
      <c r="F95" s="4" t="str">
        <f t="shared" si="1"/>
        <v>671ANTI-TG</v>
      </c>
      <c r="G95" s="5">
        <v>22751</v>
      </c>
      <c r="H95" s="6" t="s">
        <v>30</v>
      </c>
      <c r="I95" s="24">
        <v>1</v>
      </c>
    </row>
    <row r="96" spans="1:9" ht="63.75" x14ac:dyDescent="0.25">
      <c r="A96" s="1" t="s">
        <v>101</v>
      </c>
      <c r="B96" s="2">
        <v>67</v>
      </c>
      <c r="C96" s="2" t="s">
        <v>29</v>
      </c>
      <c r="D96" s="7">
        <v>3</v>
      </c>
      <c r="E96" s="4" t="s">
        <v>118</v>
      </c>
      <c r="F96" s="4" t="str">
        <f t="shared" si="1"/>
        <v>673ANTI-TPO</v>
      </c>
      <c r="G96" s="5">
        <v>22751</v>
      </c>
      <c r="H96" s="6" t="s">
        <v>30</v>
      </c>
      <c r="I96" s="24">
        <v>1</v>
      </c>
    </row>
    <row r="97" spans="1:9" ht="63.75" x14ac:dyDescent="0.25">
      <c r="A97" s="1" t="s">
        <v>101</v>
      </c>
      <c r="B97" s="2">
        <v>67</v>
      </c>
      <c r="C97" s="2" t="s">
        <v>29</v>
      </c>
      <c r="D97" s="7">
        <v>6</v>
      </c>
      <c r="E97" s="4" t="s">
        <v>119</v>
      </c>
      <c r="F97" s="4" t="str">
        <f t="shared" si="1"/>
        <v>676FT3 III</v>
      </c>
      <c r="G97" s="5">
        <v>42150</v>
      </c>
      <c r="H97" s="6" t="s">
        <v>30</v>
      </c>
      <c r="I97" s="24">
        <v>1</v>
      </c>
    </row>
    <row r="98" spans="1:9" ht="63.75" x14ac:dyDescent="0.25">
      <c r="A98" s="1" t="s">
        <v>101</v>
      </c>
      <c r="B98" s="2">
        <v>67</v>
      </c>
      <c r="C98" s="2" t="s">
        <v>29</v>
      </c>
      <c r="D98" s="7">
        <v>8</v>
      </c>
      <c r="E98" s="4" t="s">
        <v>120</v>
      </c>
      <c r="F98" s="4" t="str">
        <f t="shared" si="1"/>
        <v>678FT4 III</v>
      </c>
      <c r="G98" s="5">
        <v>33460</v>
      </c>
      <c r="H98" s="6" t="s">
        <v>30</v>
      </c>
      <c r="I98" s="24">
        <v>1</v>
      </c>
    </row>
    <row r="99" spans="1:9" ht="63.75" x14ac:dyDescent="0.25">
      <c r="A99" s="1" t="s">
        <v>101</v>
      </c>
      <c r="B99" s="2">
        <v>67</v>
      </c>
      <c r="C99" s="2" t="s">
        <v>29</v>
      </c>
      <c r="D99" s="7">
        <v>16</v>
      </c>
      <c r="E99" s="4" t="s">
        <v>121</v>
      </c>
      <c r="F99" s="4" t="str">
        <f t="shared" si="1"/>
        <v>6716TSH</v>
      </c>
      <c r="G99" s="5">
        <v>36008</v>
      </c>
      <c r="H99" s="6" t="s">
        <v>30</v>
      </c>
      <c r="I99" s="24">
        <v>1</v>
      </c>
    </row>
    <row r="100" spans="1:9" ht="63.75" x14ac:dyDescent="0.25">
      <c r="A100" s="1" t="s">
        <v>101</v>
      </c>
      <c r="B100" s="2">
        <v>67</v>
      </c>
      <c r="C100" s="2" t="s">
        <v>29</v>
      </c>
      <c r="D100" s="7">
        <v>28</v>
      </c>
      <c r="E100" s="4" t="s">
        <v>122</v>
      </c>
      <c r="F100" s="4" t="str">
        <f t="shared" si="1"/>
        <v>6728ESTRADIOL III</v>
      </c>
      <c r="G100" s="5">
        <v>23285</v>
      </c>
      <c r="H100" s="6" t="s">
        <v>30</v>
      </c>
      <c r="I100" s="24">
        <v>1</v>
      </c>
    </row>
    <row r="101" spans="1:9" ht="63.75" x14ac:dyDescent="0.25">
      <c r="A101" s="1" t="s">
        <v>101</v>
      </c>
      <c r="B101" s="2">
        <v>67</v>
      </c>
      <c r="C101" s="2" t="s">
        <v>29</v>
      </c>
      <c r="D101" s="7">
        <v>38</v>
      </c>
      <c r="E101" s="4" t="s">
        <v>123</v>
      </c>
      <c r="F101" s="4" t="str">
        <f t="shared" si="1"/>
        <v xml:space="preserve">6738INSULIN </v>
      </c>
      <c r="G101" s="5">
        <v>32924</v>
      </c>
      <c r="H101" s="6" t="s">
        <v>30</v>
      </c>
      <c r="I101" s="24">
        <v>1</v>
      </c>
    </row>
    <row r="102" spans="1:9" ht="63.75" x14ac:dyDescent="0.25">
      <c r="A102" s="1" t="s">
        <v>101</v>
      </c>
      <c r="B102" s="2">
        <v>67</v>
      </c>
      <c r="C102" s="2" t="s">
        <v>29</v>
      </c>
      <c r="D102" s="7">
        <v>40</v>
      </c>
      <c r="E102" s="4" t="s">
        <v>124</v>
      </c>
      <c r="F102" s="4" t="str">
        <f t="shared" si="1"/>
        <v>6740LH</v>
      </c>
      <c r="G102" s="5">
        <v>17287</v>
      </c>
      <c r="H102" s="6" t="s">
        <v>30</v>
      </c>
      <c r="I102" s="24">
        <v>1</v>
      </c>
    </row>
    <row r="103" spans="1:9" ht="63.75" x14ac:dyDescent="0.25">
      <c r="A103" s="1" t="s">
        <v>101</v>
      </c>
      <c r="B103" s="2">
        <v>67</v>
      </c>
      <c r="C103" s="2" t="s">
        <v>29</v>
      </c>
      <c r="D103" s="7">
        <v>42</v>
      </c>
      <c r="E103" s="4" t="s">
        <v>125</v>
      </c>
      <c r="F103" s="4" t="str">
        <f t="shared" si="1"/>
        <v>6742PROGESTERONE III</v>
      </c>
      <c r="G103" s="5">
        <v>23285</v>
      </c>
      <c r="H103" s="6" t="s">
        <v>30</v>
      </c>
      <c r="I103" s="24">
        <v>1</v>
      </c>
    </row>
    <row r="104" spans="1:9" ht="63.75" x14ac:dyDescent="0.25">
      <c r="A104" s="1" t="s">
        <v>101</v>
      </c>
      <c r="B104" s="2">
        <v>67</v>
      </c>
      <c r="C104" s="2" t="s">
        <v>29</v>
      </c>
      <c r="D104" s="7">
        <v>44</v>
      </c>
      <c r="E104" s="4" t="s">
        <v>126</v>
      </c>
      <c r="F104" s="4" t="str">
        <f t="shared" si="1"/>
        <v xml:space="preserve">6744PROLACTIN </v>
      </c>
      <c r="G104" s="5">
        <v>18857</v>
      </c>
      <c r="H104" s="6" t="s">
        <v>30</v>
      </c>
      <c r="I104" s="24">
        <v>1</v>
      </c>
    </row>
    <row r="105" spans="1:9" ht="63.75" x14ac:dyDescent="0.25">
      <c r="A105" s="1" t="s">
        <v>101</v>
      </c>
      <c r="B105" s="2">
        <v>67</v>
      </c>
      <c r="C105" s="2" t="s">
        <v>29</v>
      </c>
      <c r="D105" s="7">
        <v>48</v>
      </c>
      <c r="E105" s="4" t="s">
        <v>127</v>
      </c>
      <c r="F105" s="4" t="str">
        <f t="shared" si="1"/>
        <v>6748TESTOSTERONE</v>
      </c>
      <c r="G105" s="5">
        <v>26645</v>
      </c>
      <c r="H105" s="6" t="s">
        <v>30</v>
      </c>
      <c r="I105" s="24">
        <v>1</v>
      </c>
    </row>
    <row r="106" spans="1:9" ht="63.75" x14ac:dyDescent="0.25">
      <c r="A106" s="1" t="s">
        <v>101</v>
      </c>
      <c r="B106" s="2">
        <v>67</v>
      </c>
      <c r="C106" s="2" t="s">
        <v>29</v>
      </c>
      <c r="D106" s="7">
        <v>90</v>
      </c>
      <c r="E106" s="4" t="s">
        <v>128</v>
      </c>
      <c r="F106" s="4" t="str">
        <f t="shared" si="1"/>
        <v xml:space="preserve">6790TROPONIN T HS STAT </v>
      </c>
      <c r="G106" s="5">
        <v>36750</v>
      </c>
      <c r="H106" s="6" t="s">
        <v>30</v>
      </c>
      <c r="I106" s="24">
        <v>3</v>
      </c>
    </row>
    <row r="107" spans="1:9" ht="63.75" x14ac:dyDescent="0.25">
      <c r="A107" s="1" t="s">
        <v>101</v>
      </c>
      <c r="B107" s="2">
        <v>67</v>
      </c>
      <c r="C107" s="2" t="s">
        <v>29</v>
      </c>
      <c r="D107" s="7">
        <v>95</v>
      </c>
      <c r="E107" s="4" t="s">
        <v>129</v>
      </c>
      <c r="F107" s="4" t="str">
        <f t="shared" si="1"/>
        <v>6795FERRITIN CALSET</v>
      </c>
      <c r="G107" s="5">
        <v>7265.12</v>
      </c>
      <c r="H107" s="6" t="s">
        <v>30</v>
      </c>
      <c r="I107" s="24">
        <v>1</v>
      </c>
    </row>
    <row r="108" spans="1:9" ht="63.75" x14ac:dyDescent="0.25">
      <c r="A108" s="1" t="s">
        <v>101</v>
      </c>
      <c r="B108" s="2">
        <v>67</v>
      </c>
      <c r="C108" s="2" t="s">
        <v>29</v>
      </c>
      <c r="D108" s="7">
        <v>149</v>
      </c>
      <c r="E108" s="4" t="s">
        <v>130</v>
      </c>
      <c r="F108" s="4" t="str">
        <f t="shared" si="1"/>
        <v>67149CLEANCELL E2010/E411</v>
      </c>
      <c r="G108" s="5">
        <v>6762</v>
      </c>
      <c r="H108" s="6" t="s">
        <v>30</v>
      </c>
      <c r="I108" s="24">
        <v>1</v>
      </c>
    </row>
    <row r="109" spans="1:9" ht="63.75" x14ac:dyDescent="0.25">
      <c r="A109" s="1" t="s">
        <v>101</v>
      </c>
      <c r="B109" s="2">
        <v>67</v>
      </c>
      <c r="C109" s="2" t="s">
        <v>29</v>
      </c>
      <c r="D109" s="7">
        <v>150</v>
      </c>
      <c r="E109" s="4" t="s">
        <v>131</v>
      </c>
      <c r="F109" s="4" t="str">
        <f t="shared" si="1"/>
        <v>67150PROCELL E2010/E411</v>
      </c>
      <c r="G109" s="5">
        <v>6762</v>
      </c>
      <c r="H109" s="6" t="s">
        <v>30</v>
      </c>
      <c r="I109" s="24">
        <v>1</v>
      </c>
    </row>
    <row r="110" spans="1:9" ht="63.75" x14ac:dyDescent="0.25">
      <c r="A110" s="1" t="s">
        <v>101</v>
      </c>
      <c r="B110" s="2">
        <v>68</v>
      </c>
      <c r="C110" s="2" t="s">
        <v>132</v>
      </c>
      <c r="D110" s="7">
        <v>12</v>
      </c>
      <c r="E110" s="4" t="s">
        <v>133</v>
      </c>
      <c r="F110" s="4" t="str">
        <f t="shared" si="1"/>
        <v>6812ADVIA Centaur TSH3-ultra</v>
      </c>
      <c r="G110" s="5">
        <v>20592</v>
      </c>
      <c r="H110" s="1" t="s">
        <v>247</v>
      </c>
      <c r="I110" s="24">
        <v>1</v>
      </c>
    </row>
    <row r="111" spans="1:9" ht="63.75" x14ac:dyDescent="0.25">
      <c r="A111" s="1" t="s">
        <v>101</v>
      </c>
      <c r="B111" s="2">
        <v>68</v>
      </c>
      <c r="C111" s="2" t="s">
        <v>132</v>
      </c>
      <c r="D111" s="7">
        <v>13</v>
      </c>
      <c r="E111" s="4" t="s">
        <v>134</v>
      </c>
      <c r="F111" s="4" t="str">
        <f t="shared" si="1"/>
        <v>6813ADVIA Centaur FT4</v>
      </c>
      <c r="G111" s="5">
        <v>9504</v>
      </c>
      <c r="H111" s="1" t="s">
        <v>247</v>
      </c>
      <c r="I111" s="24">
        <v>1</v>
      </c>
    </row>
    <row r="112" spans="1:9" ht="63.75" x14ac:dyDescent="0.25">
      <c r="A112" s="1" t="s">
        <v>101</v>
      </c>
      <c r="B112" s="2">
        <v>68</v>
      </c>
      <c r="C112" s="2" t="s">
        <v>132</v>
      </c>
      <c r="D112" s="7">
        <v>15</v>
      </c>
      <c r="E112" s="4" t="s">
        <v>135</v>
      </c>
      <c r="F112" s="4" t="str">
        <f t="shared" si="1"/>
        <v>6815ADVIA Centaur FT3</v>
      </c>
      <c r="G112" s="5">
        <v>11088</v>
      </c>
      <c r="H112" s="1" t="s">
        <v>247</v>
      </c>
      <c r="I112" s="24">
        <v>1</v>
      </c>
    </row>
    <row r="113" spans="1:9" ht="51" x14ac:dyDescent="0.25">
      <c r="A113" s="1" t="s">
        <v>101</v>
      </c>
      <c r="B113" s="2">
        <v>70</v>
      </c>
      <c r="C113" s="2" t="s">
        <v>66</v>
      </c>
      <c r="D113" s="7">
        <v>51</v>
      </c>
      <c r="E113" s="4" t="s">
        <v>136</v>
      </c>
      <c r="F113" s="4" t="str">
        <f t="shared" si="1"/>
        <v>7051LIQUICHEK URINE CHEMISTRY CONTROL 2X10ML BILEVEL MINIpakovanje</v>
      </c>
      <c r="G113" s="5">
        <v>4500</v>
      </c>
      <c r="H113" s="6" t="s">
        <v>24</v>
      </c>
      <c r="I113" s="24">
        <v>0</v>
      </c>
    </row>
    <row r="114" spans="1:9" ht="25.5" x14ac:dyDescent="0.25">
      <c r="A114" s="1" t="s">
        <v>101</v>
      </c>
      <c r="B114" s="2">
        <v>70</v>
      </c>
      <c r="C114" s="2" t="s">
        <v>66</v>
      </c>
      <c r="D114" s="7">
        <v>113</v>
      </c>
      <c r="E114" s="4" t="s">
        <v>137</v>
      </c>
      <c r="F114" s="4" t="str">
        <f t="shared" si="1"/>
        <v>70113LYPHOCHEK NIVO 1 12X5ML</v>
      </c>
      <c r="G114" s="5">
        <v>17000</v>
      </c>
      <c r="H114" s="6" t="s">
        <v>24</v>
      </c>
      <c r="I114" s="24">
        <v>0</v>
      </c>
    </row>
    <row r="115" spans="1:9" ht="25.5" x14ac:dyDescent="0.25">
      <c r="A115" s="1" t="s">
        <v>101</v>
      </c>
      <c r="B115" s="2">
        <v>70</v>
      </c>
      <c r="C115" s="2" t="s">
        <v>66</v>
      </c>
      <c r="D115" s="7">
        <v>114</v>
      </c>
      <c r="E115" s="4" t="s">
        <v>138</v>
      </c>
      <c r="F115" s="4" t="str">
        <f t="shared" si="1"/>
        <v>70114LYPHOCHEK NIVO 2 12X5ML</v>
      </c>
      <c r="G115" s="5">
        <v>17000</v>
      </c>
      <c r="H115" s="6" t="s">
        <v>24</v>
      </c>
      <c r="I115" s="24">
        <v>0</v>
      </c>
    </row>
    <row r="116" spans="1:9" ht="25.5" x14ac:dyDescent="0.25">
      <c r="A116" s="1" t="s">
        <v>101</v>
      </c>
      <c r="B116" s="2">
        <v>78</v>
      </c>
      <c r="C116" s="2" t="s">
        <v>139</v>
      </c>
      <c r="D116" s="7">
        <v>1</v>
      </c>
      <c r="E116" s="4" t="s">
        <v>140</v>
      </c>
      <c r="F116" s="4" t="str">
        <f t="shared" si="1"/>
        <v>781Trake za urin</v>
      </c>
      <c r="G116" s="5">
        <v>505</v>
      </c>
      <c r="H116" s="6" t="s">
        <v>248</v>
      </c>
      <c r="I116" s="24">
        <v>30</v>
      </c>
    </row>
    <row r="117" spans="1:9" ht="38.25" x14ac:dyDescent="0.25">
      <c r="A117" s="1" t="s">
        <v>101</v>
      </c>
      <c r="B117" s="2">
        <v>90</v>
      </c>
      <c r="C117" s="2" t="s">
        <v>141</v>
      </c>
      <c r="D117" s="7">
        <v>2</v>
      </c>
      <c r="E117" s="4" t="s">
        <v>142</v>
      </c>
      <c r="F117" s="4" t="str">
        <f t="shared" si="1"/>
        <v>902Ketridž 250 analiza</v>
      </c>
      <c r="G117" s="5">
        <v>58900</v>
      </c>
      <c r="H117" s="1" t="s">
        <v>247</v>
      </c>
      <c r="I117" s="24">
        <v>4</v>
      </c>
    </row>
    <row r="118" spans="1:9" ht="38.25" x14ac:dyDescent="0.25">
      <c r="A118" s="1" t="s">
        <v>101</v>
      </c>
      <c r="B118" s="2">
        <v>90</v>
      </c>
      <c r="C118" s="2" t="s">
        <v>141</v>
      </c>
      <c r="D118" s="7">
        <v>4</v>
      </c>
      <c r="E118" s="4" t="s">
        <v>143</v>
      </c>
      <c r="F118" s="4" t="str">
        <f t="shared" si="1"/>
        <v>904Wash/Waste ketridž</v>
      </c>
      <c r="G118" s="5">
        <v>21200</v>
      </c>
      <c r="H118" s="1" t="s">
        <v>247</v>
      </c>
      <c r="I118" s="24">
        <v>4</v>
      </c>
    </row>
    <row r="119" spans="1:9" ht="38.25" x14ac:dyDescent="0.25">
      <c r="A119" s="1" t="s">
        <v>101</v>
      </c>
      <c r="B119" s="2">
        <v>90</v>
      </c>
      <c r="C119" s="2" t="s">
        <v>141</v>
      </c>
      <c r="D119" s="7">
        <v>8</v>
      </c>
      <c r="E119" s="4" t="s">
        <v>144</v>
      </c>
      <c r="F119" s="4" t="str">
        <f t="shared" si="1"/>
        <v>908Kapilare za gasne analize,hepar.150ul</v>
      </c>
      <c r="G119" s="5">
        <v>3521</v>
      </c>
      <c r="H119" s="1" t="s">
        <v>247</v>
      </c>
      <c r="I119" s="24">
        <v>4</v>
      </c>
    </row>
    <row r="120" spans="1:9" ht="38.25" x14ac:dyDescent="0.25">
      <c r="A120" s="1" t="s">
        <v>101</v>
      </c>
      <c r="B120" s="2">
        <v>92</v>
      </c>
      <c r="C120" s="2" t="s">
        <v>145</v>
      </c>
      <c r="D120" s="7">
        <v>4</v>
      </c>
      <c r="E120" s="4" t="s">
        <v>146</v>
      </c>
      <c r="F120" s="4" t="str">
        <f t="shared" si="1"/>
        <v xml:space="preserve">924Solution Pack SP 80 (for BASIC) </v>
      </c>
      <c r="G120" s="13">
        <v>22000</v>
      </c>
      <c r="H120" s="17" t="s">
        <v>249</v>
      </c>
      <c r="I120" s="24">
        <v>0</v>
      </c>
    </row>
    <row r="121" spans="1:9" ht="38.25" x14ac:dyDescent="0.25">
      <c r="A121" s="1" t="s">
        <v>101</v>
      </c>
      <c r="B121" s="10">
        <v>92</v>
      </c>
      <c r="C121" s="10" t="s">
        <v>145</v>
      </c>
      <c r="D121" s="11">
        <v>14</v>
      </c>
      <c r="E121" s="12" t="s">
        <v>147</v>
      </c>
      <c r="F121" s="4" t="str">
        <f t="shared" si="1"/>
        <v xml:space="preserve">9214Senzor kaeta (SC 80 300/60 BG/hct) </v>
      </c>
      <c r="G121" s="14">
        <v>80000</v>
      </c>
      <c r="H121" s="18" t="s">
        <v>249</v>
      </c>
      <c r="I121" s="24">
        <v>0</v>
      </c>
    </row>
    <row r="122" spans="1:9" ht="38.25" x14ac:dyDescent="0.25">
      <c r="A122" s="1" t="s">
        <v>101</v>
      </c>
      <c r="B122" s="2">
        <v>92</v>
      </c>
      <c r="C122" s="2" t="s">
        <v>145</v>
      </c>
      <c r="D122" s="7">
        <v>26</v>
      </c>
      <c r="E122" s="4" t="s">
        <v>148</v>
      </c>
      <c r="F122" s="4" t="str">
        <f t="shared" si="1"/>
        <v>9226S7440 QUALICHEK 4+ LEVEL 2</v>
      </c>
      <c r="G122" s="5">
        <v>22500</v>
      </c>
      <c r="H122" s="1" t="s">
        <v>249</v>
      </c>
      <c r="I122" s="24">
        <v>0</v>
      </c>
    </row>
    <row r="123" spans="1:9" ht="51" x14ac:dyDescent="0.25">
      <c r="A123" s="1" t="s">
        <v>101</v>
      </c>
      <c r="B123" s="2">
        <v>102</v>
      </c>
      <c r="C123" s="2" t="s">
        <v>149</v>
      </c>
      <c r="D123" s="7">
        <v>13</v>
      </c>
      <c r="E123" s="4" t="s">
        <v>150</v>
      </c>
      <c r="F123" s="4" t="str">
        <f t="shared" si="1"/>
        <v>10213LM2-064 CENTAUR TIPS A</v>
      </c>
      <c r="G123" s="5">
        <v>57472</v>
      </c>
      <c r="H123" s="1" t="s">
        <v>247</v>
      </c>
      <c r="I123" s="24">
        <v>1</v>
      </c>
    </row>
    <row r="124" spans="1:9" ht="51" x14ac:dyDescent="0.25">
      <c r="A124" s="1" t="s">
        <v>101</v>
      </c>
      <c r="B124" s="2">
        <v>102</v>
      </c>
      <c r="C124" s="2" t="s">
        <v>149</v>
      </c>
      <c r="D124" s="7">
        <v>14</v>
      </c>
      <c r="E124" s="4" t="s">
        <v>151</v>
      </c>
      <c r="F124" s="4" t="str">
        <f t="shared" si="1"/>
        <v>10214LM2-066 CENTAUR CUVETTE A</v>
      </c>
      <c r="G124" s="5">
        <v>11437</v>
      </c>
      <c r="H124" s="1" t="s">
        <v>247</v>
      </c>
      <c r="I124" s="24">
        <v>1</v>
      </c>
    </row>
    <row r="125" spans="1:9" ht="38.25" x14ac:dyDescent="0.25">
      <c r="A125" s="1" t="s">
        <v>101</v>
      </c>
      <c r="B125" s="2">
        <v>158</v>
      </c>
      <c r="C125" s="2" t="s">
        <v>70</v>
      </c>
      <c r="D125" s="7">
        <v>2</v>
      </c>
      <c r="E125" s="4" t="s">
        <v>152</v>
      </c>
      <c r="F125" s="4" t="str">
        <f t="shared" si="1"/>
        <v>1582Cleaning solution and protein remover</v>
      </c>
      <c r="G125" s="5">
        <v>3720</v>
      </c>
      <c r="H125" s="6" t="s">
        <v>8</v>
      </c>
      <c r="I125" s="24">
        <v>0</v>
      </c>
    </row>
    <row r="126" spans="1:9" ht="38.25" x14ac:dyDescent="0.25">
      <c r="A126" s="1" t="s">
        <v>101</v>
      </c>
      <c r="B126" s="2">
        <v>158</v>
      </c>
      <c r="C126" s="2" t="s">
        <v>70</v>
      </c>
      <c r="D126" s="7">
        <v>5</v>
      </c>
      <c r="E126" s="4" t="s">
        <v>153</v>
      </c>
      <c r="F126" s="4" t="str">
        <f t="shared" si="1"/>
        <v>1585MULTI  STANDARD sol12mmol/1,5x2</v>
      </c>
      <c r="G126" s="5">
        <v>9000</v>
      </c>
      <c r="H126" s="6" t="s">
        <v>8</v>
      </c>
      <c r="I126" s="24">
        <v>0</v>
      </c>
    </row>
    <row r="127" spans="1:9" ht="38.25" x14ac:dyDescent="0.25">
      <c r="A127" s="1" t="s">
        <v>101</v>
      </c>
      <c r="B127" s="2">
        <v>158</v>
      </c>
      <c r="C127" s="2" t="s">
        <v>70</v>
      </c>
      <c r="D127" s="7">
        <v>6</v>
      </c>
      <c r="E127" s="4" t="s">
        <v>154</v>
      </c>
      <c r="F127" s="4" t="str">
        <f t="shared" si="1"/>
        <v>1586READ CON normal kontrola</v>
      </c>
      <c r="G127" s="5">
        <v>10531</v>
      </c>
      <c r="H127" s="6" t="s">
        <v>8</v>
      </c>
      <c r="I127" s="24">
        <v>0</v>
      </c>
    </row>
    <row r="128" spans="1:9" ht="38.25" x14ac:dyDescent="0.25">
      <c r="A128" s="1" t="s">
        <v>101</v>
      </c>
      <c r="B128" s="2">
        <v>158</v>
      </c>
      <c r="C128" s="2" t="s">
        <v>70</v>
      </c>
      <c r="D128" s="7">
        <v>7</v>
      </c>
      <c r="E128" s="4" t="s">
        <v>155</v>
      </c>
      <c r="F128" s="4" t="str">
        <f t="shared" si="1"/>
        <v>1587READ CON patološka  kontrola</v>
      </c>
      <c r="G128" s="5">
        <v>10531</v>
      </c>
      <c r="H128" s="6" t="s">
        <v>8</v>
      </c>
      <c r="I128" s="24">
        <v>0</v>
      </c>
    </row>
    <row r="129" spans="1:9" ht="38.25" x14ac:dyDescent="0.25">
      <c r="A129" s="1" t="s">
        <v>101</v>
      </c>
      <c r="B129" s="2">
        <v>158</v>
      </c>
      <c r="C129" s="2" t="s">
        <v>70</v>
      </c>
      <c r="D129" s="7">
        <v>8</v>
      </c>
      <c r="E129" s="4" t="s">
        <v>156</v>
      </c>
      <c r="F129" s="4" t="str">
        <f t="shared" si="1"/>
        <v>1588Sample cups and 20ul capillaries sa 100ul hem. Solut.</v>
      </c>
      <c r="G129" s="5">
        <v>67200</v>
      </c>
      <c r="H129" s="6" t="s">
        <v>8</v>
      </c>
      <c r="I129" s="24">
        <v>0</v>
      </c>
    </row>
    <row r="130" spans="1:9" ht="38.25" x14ac:dyDescent="0.25">
      <c r="A130" s="1" t="s">
        <v>101</v>
      </c>
      <c r="B130" s="2">
        <v>158</v>
      </c>
      <c r="C130" s="2" t="s">
        <v>70</v>
      </c>
      <c r="D130" s="7">
        <v>9</v>
      </c>
      <c r="E130" s="4" t="s">
        <v>157</v>
      </c>
      <c r="F130" s="4" t="str">
        <f t="shared" ref="F130:F193" si="2">B130&amp;D130&amp;E130</f>
        <v>1589Glukose/Lactate System Solution</v>
      </c>
      <c r="G130" s="5">
        <v>45073</v>
      </c>
      <c r="H130" s="6" t="s">
        <v>8</v>
      </c>
      <c r="I130" s="24">
        <v>0</v>
      </c>
    </row>
    <row r="131" spans="1:9" ht="25.5" x14ac:dyDescent="0.25">
      <c r="A131" s="1" t="s">
        <v>101</v>
      </c>
      <c r="B131" s="2">
        <v>205</v>
      </c>
      <c r="C131" s="2" t="s">
        <v>158</v>
      </c>
      <c r="D131" s="7">
        <v>2</v>
      </c>
      <c r="E131" s="4" t="s">
        <v>159</v>
      </c>
      <c r="F131" s="4" t="str">
        <f t="shared" si="2"/>
        <v>2052CRP</v>
      </c>
      <c r="G131" s="5">
        <v>11800</v>
      </c>
      <c r="H131" s="6" t="s">
        <v>250</v>
      </c>
      <c r="I131" s="24">
        <v>0</v>
      </c>
    </row>
    <row r="132" spans="1:9" ht="38.25" x14ac:dyDescent="0.25">
      <c r="A132" s="1" t="s">
        <v>101</v>
      </c>
      <c r="B132" s="2">
        <v>207</v>
      </c>
      <c r="C132" s="2" t="s">
        <v>86</v>
      </c>
      <c r="D132" s="7">
        <v>4</v>
      </c>
      <c r="E132" s="4" t="s">
        <v>160</v>
      </c>
      <c r="F132" s="4" t="str">
        <f t="shared" si="2"/>
        <v>2074UREA</v>
      </c>
      <c r="G132" s="5">
        <v>14850</v>
      </c>
      <c r="H132" s="1" t="s">
        <v>87</v>
      </c>
      <c r="I132" s="24">
        <v>4</v>
      </c>
    </row>
    <row r="133" spans="1:9" ht="38.25" x14ac:dyDescent="0.25">
      <c r="A133" s="1" t="s">
        <v>101</v>
      </c>
      <c r="B133" s="2">
        <v>207</v>
      </c>
      <c r="C133" s="2" t="s">
        <v>86</v>
      </c>
      <c r="D133" s="7">
        <v>6</v>
      </c>
      <c r="E133" s="4" t="s">
        <v>161</v>
      </c>
      <c r="F133" s="4" t="str">
        <f t="shared" si="2"/>
        <v>2076KREATININ</v>
      </c>
      <c r="G133" s="5">
        <v>14812.5</v>
      </c>
      <c r="H133" s="1" t="s">
        <v>87</v>
      </c>
      <c r="I133" s="24">
        <v>4</v>
      </c>
    </row>
    <row r="134" spans="1:9" ht="38.25" x14ac:dyDescent="0.25">
      <c r="A134" s="1" t="s">
        <v>101</v>
      </c>
      <c r="B134" s="2">
        <v>207</v>
      </c>
      <c r="C134" s="2" t="s">
        <v>86</v>
      </c>
      <c r="D134" s="7">
        <v>21</v>
      </c>
      <c r="E134" s="4" t="s">
        <v>162</v>
      </c>
      <c r="F134" s="4" t="str">
        <f t="shared" si="2"/>
        <v>20721GVOŽĐE</v>
      </c>
      <c r="G134" s="5">
        <v>9225</v>
      </c>
      <c r="H134" s="1" t="s">
        <v>87</v>
      </c>
      <c r="I134" s="24">
        <v>5</v>
      </c>
    </row>
    <row r="135" spans="1:9" ht="38.25" x14ac:dyDescent="0.25">
      <c r="A135" s="1" t="s">
        <v>101</v>
      </c>
      <c r="B135" s="2">
        <v>207</v>
      </c>
      <c r="C135" s="2" t="s">
        <v>86</v>
      </c>
      <c r="D135" s="7">
        <v>28</v>
      </c>
      <c r="E135" s="4" t="s">
        <v>163</v>
      </c>
      <c r="F135" s="4" t="str">
        <f t="shared" si="2"/>
        <v>20728AMILAZA</v>
      </c>
      <c r="G135" s="5">
        <v>22415</v>
      </c>
      <c r="H135" s="1" t="s">
        <v>87</v>
      </c>
      <c r="I135" s="24">
        <v>4</v>
      </c>
    </row>
    <row r="136" spans="1:9" ht="38.25" x14ac:dyDescent="0.25">
      <c r="A136" s="1" t="s">
        <v>101</v>
      </c>
      <c r="B136" s="2">
        <v>207</v>
      </c>
      <c r="C136" s="2" t="s">
        <v>86</v>
      </c>
      <c r="D136" s="7">
        <v>42</v>
      </c>
      <c r="E136" s="4" t="s">
        <v>164</v>
      </c>
      <c r="F136" s="4" t="str">
        <f t="shared" si="2"/>
        <v>20742C-REAKTIVNI PROTEIN</v>
      </c>
      <c r="G136" s="5">
        <v>136693</v>
      </c>
      <c r="H136" s="1" t="s">
        <v>87</v>
      </c>
      <c r="I136" s="24">
        <v>5</v>
      </c>
    </row>
    <row r="137" spans="1:9" ht="38.25" x14ac:dyDescent="0.25">
      <c r="A137" s="1" t="s">
        <v>101</v>
      </c>
      <c r="B137" s="2">
        <v>207</v>
      </c>
      <c r="C137" s="2" t="s">
        <v>86</v>
      </c>
      <c r="D137" s="7">
        <v>66</v>
      </c>
      <c r="E137" s="4" t="s">
        <v>165</v>
      </c>
      <c r="F137" s="4" t="str">
        <f t="shared" si="2"/>
        <v>20766Acid Wash Solution</v>
      </c>
      <c r="G137" s="5">
        <v>15910</v>
      </c>
      <c r="H137" s="1" t="s">
        <v>87</v>
      </c>
      <c r="I137" s="24">
        <v>4</v>
      </c>
    </row>
    <row r="138" spans="1:9" ht="38.25" x14ac:dyDescent="0.25">
      <c r="A138" s="1" t="s">
        <v>101</v>
      </c>
      <c r="B138" s="2">
        <v>207</v>
      </c>
      <c r="C138" s="2" t="s">
        <v>86</v>
      </c>
      <c r="D138" s="7">
        <v>67</v>
      </c>
      <c r="E138" s="4" t="s">
        <v>166</v>
      </c>
      <c r="F138" s="4" t="str">
        <f t="shared" si="2"/>
        <v>20767Alkaline Wash Solution</v>
      </c>
      <c r="G138" s="5">
        <v>15500</v>
      </c>
      <c r="H138" s="1" t="s">
        <v>87</v>
      </c>
      <c r="I138" s="24">
        <v>4</v>
      </c>
    </row>
    <row r="139" spans="1:9" ht="38.25" x14ac:dyDescent="0.25">
      <c r="A139" s="1" t="s">
        <v>101</v>
      </c>
      <c r="B139" s="2">
        <v>207</v>
      </c>
      <c r="C139" s="2" t="s">
        <v>86</v>
      </c>
      <c r="D139" s="7">
        <v>68</v>
      </c>
      <c r="E139" s="4" t="s">
        <v>167</v>
      </c>
      <c r="F139" s="4" t="str">
        <f t="shared" si="2"/>
        <v>20768Detergent A</v>
      </c>
      <c r="G139" s="5">
        <v>20060</v>
      </c>
      <c r="H139" s="1" t="s">
        <v>87</v>
      </c>
      <c r="I139" s="24">
        <v>4</v>
      </c>
    </row>
    <row r="140" spans="1:9" ht="38.25" x14ac:dyDescent="0.25">
      <c r="A140" s="1" t="s">
        <v>101</v>
      </c>
      <c r="B140" s="2">
        <v>207</v>
      </c>
      <c r="C140" s="2" t="s">
        <v>86</v>
      </c>
      <c r="D140" s="7">
        <v>70</v>
      </c>
      <c r="E140" s="4" t="s">
        <v>168</v>
      </c>
      <c r="F140" s="4" t="str">
        <f t="shared" si="2"/>
        <v>20770Water Bath Additive</v>
      </c>
      <c r="G140" s="5">
        <v>17300</v>
      </c>
      <c r="H140" s="1" t="s">
        <v>87</v>
      </c>
      <c r="I140" s="24">
        <v>3</v>
      </c>
    </row>
    <row r="141" spans="1:9" ht="38.25" x14ac:dyDescent="0.25">
      <c r="A141" s="1" t="s">
        <v>101</v>
      </c>
      <c r="B141" s="2">
        <v>207</v>
      </c>
      <c r="C141" s="2" t="s">
        <v>86</v>
      </c>
      <c r="D141" s="7">
        <v>71</v>
      </c>
      <c r="E141" s="4" t="s">
        <v>169</v>
      </c>
      <c r="F141" s="4" t="str">
        <f t="shared" si="2"/>
        <v xml:space="preserve">20771Multiconsittuent Calibrator </v>
      </c>
      <c r="G141" s="5">
        <v>21880</v>
      </c>
      <c r="H141" s="1" t="s">
        <v>87</v>
      </c>
      <c r="I141" s="24">
        <v>4</v>
      </c>
    </row>
    <row r="142" spans="1:9" ht="38.25" x14ac:dyDescent="0.25">
      <c r="A142" s="1" t="s">
        <v>101</v>
      </c>
      <c r="B142" s="2">
        <v>207</v>
      </c>
      <c r="C142" s="2" t="s">
        <v>86</v>
      </c>
      <c r="D142" s="7">
        <v>73</v>
      </c>
      <c r="E142" s="4" t="s">
        <v>170</v>
      </c>
      <c r="F142" s="4" t="str">
        <f t="shared" si="2"/>
        <v>20773Bilirubin kalibrator</v>
      </c>
      <c r="G142" s="5">
        <v>22143</v>
      </c>
      <c r="H142" s="1" t="s">
        <v>87</v>
      </c>
      <c r="I142" s="24">
        <v>2</v>
      </c>
    </row>
    <row r="143" spans="1:9" ht="38.25" x14ac:dyDescent="0.25">
      <c r="A143" s="1" t="s">
        <v>101</v>
      </c>
      <c r="B143" s="2">
        <v>207</v>
      </c>
      <c r="C143" s="2" t="s">
        <v>86</v>
      </c>
      <c r="D143" s="7">
        <v>82</v>
      </c>
      <c r="E143" s="4" t="s">
        <v>171</v>
      </c>
      <c r="F143" s="4" t="str">
        <f t="shared" si="2"/>
        <v>20782CRP kalibrator</v>
      </c>
      <c r="G143" s="5">
        <v>46109.3</v>
      </c>
      <c r="H143" s="1" t="s">
        <v>87</v>
      </c>
      <c r="I143" s="24">
        <v>2</v>
      </c>
    </row>
    <row r="144" spans="1:9" ht="38.25" x14ac:dyDescent="0.25">
      <c r="A144" s="1" t="s">
        <v>101</v>
      </c>
      <c r="B144" s="2">
        <v>207</v>
      </c>
      <c r="C144" s="2" t="s">
        <v>86</v>
      </c>
      <c r="D144" s="7">
        <v>109</v>
      </c>
      <c r="E144" s="4" t="s">
        <v>172</v>
      </c>
      <c r="F144" s="4" t="str">
        <f t="shared" si="2"/>
        <v>207109ICT cleaning fluid</v>
      </c>
      <c r="G144" s="5">
        <v>14946</v>
      </c>
      <c r="H144" s="1" t="s">
        <v>87</v>
      </c>
      <c r="I144" s="24">
        <v>2</v>
      </c>
    </row>
    <row r="145" spans="1:9" ht="38.25" x14ac:dyDescent="0.25">
      <c r="A145" s="1" t="s">
        <v>101</v>
      </c>
      <c r="B145" s="2">
        <v>207</v>
      </c>
      <c r="C145" s="2" t="s">
        <v>86</v>
      </c>
      <c r="D145" s="7">
        <v>18</v>
      </c>
      <c r="E145" s="4" t="s">
        <v>173</v>
      </c>
      <c r="F145" s="4" t="str">
        <f t="shared" si="2"/>
        <v>20718KALCIJUM</v>
      </c>
      <c r="G145" s="15">
        <v>13725</v>
      </c>
      <c r="H145" s="1" t="s">
        <v>87</v>
      </c>
      <c r="I145" s="24">
        <v>3</v>
      </c>
    </row>
    <row r="146" spans="1:9" ht="38.25" x14ac:dyDescent="0.25">
      <c r="A146" s="1" t="s">
        <v>101</v>
      </c>
      <c r="B146" s="2">
        <v>207</v>
      </c>
      <c r="C146" s="2" t="s">
        <v>86</v>
      </c>
      <c r="D146" s="7">
        <v>14</v>
      </c>
      <c r="E146" s="4" t="s">
        <v>174</v>
      </c>
      <c r="F146" s="4" t="str">
        <f t="shared" si="2"/>
        <v>20714HOLESTEROL UKUPAN</v>
      </c>
      <c r="G146" s="15">
        <v>42963</v>
      </c>
      <c r="H146" s="1" t="s">
        <v>87</v>
      </c>
      <c r="I146" s="24">
        <v>4</v>
      </c>
    </row>
    <row r="147" spans="1:9" ht="38.25" x14ac:dyDescent="0.25">
      <c r="A147" s="1" t="s">
        <v>101</v>
      </c>
      <c r="B147" s="2">
        <v>207</v>
      </c>
      <c r="C147" s="2" t="s">
        <v>86</v>
      </c>
      <c r="D147" s="7">
        <v>2</v>
      </c>
      <c r="E147" s="4" t="s">
        <v>175</v>
      </c>
      <c r="F147" s="4" t="str">
        <f t="shared" si="2"/>
        <v>2072GLUKOZA</v>
      </c>
      <c r="G147" s="15">
        <v>10350</v>
      </c>
      <c r="H147" s="1" t="s">
        <v>87</v>
      </c>
      <c r="I147" s="24">
        <v>4</v>
      </c>
    </row>
    <row r="148" spans="1:9" ht="38.25" x14ac:dyDescent="0.25">
      <c r="A148" s="1" t="s">
        <v>101</v>
      </c>
      <c r="B148" s="2">
        <v>207</v>
      </c>
      <c r="C148" s="2" t="s">
        <v>86</v>
      </c>
      <c r="D148" s="7">
        <v>20</v>
      </c>
      <c r="E148" s="4" t="s">
        <v>176</v>
      </c>
      <c r="F148" s="4" t="str">
        <f t="shared" si="2"/>
        <v>20720MAGNEZIJUM</v>
      </c>
      <c r="G148" s="15">
        <v>11250</v>
      </c>
      <c r="H148" s="1" t="s">
        <v>87</v>
      </c>
      <c r="I148" s="24">
        <v>4</v>
      </c>
    </row>
    <row r="149" spans="1:9" ht="38.25" x14ac:dyDescent="0.25">
      <c r="A149" s="1" t="s">
        <v>101</v>
      </c>
      <c r="B149" s="2">
        <v>207</v>
      </c>
      <c r="C149" s="2" t="s">
        <v>86</v>
      </c>
      <c r="D149" s="7">
        <v>19</v>
      </c>
      <c r="E149" s="4" t="s">
        <v>177</v>
      </c>
      <c r="F149" s="4" t="str">
        <f t="shared" si="2"/>
        <v>20719FOSFOR</v>
      </c>
      <c r="G149" s="15">
        <v>31864</v>
      </c>
      <c r="H149" s="1" t="s">
        <v>87</v>
      </c>
      <c r="I149" s="24">
        <v>4</v>
      </c>
    </row>
    <row r="150" spans="1:9" ht="38.25" x14ac:dyDescent="0.25">
      <c r="A150" s="1" t="s">
        <v>101</v>
      </c>
      <c r="B150" s="2">
        <v>207</v>
      </c>
      <c r="C150" s="2" t="s">
        <v>86</v>
      </c>
      <c r="D150" s="7">
        <v>26</v>
      </c>
      <c r="E150" s="4" t="s">
        <v>178</v>
      </c>
      <c r="F150" s="4" t="str">
        <f t="shared" si="2"/>
        <v>20726ALKALNA FOSFATAZA</v>
      </c>
      <c r="G150" s="15">
        <v>15765</v>
      </c>
      <c r="H150" s="1" t="s">
        <v>87</v>
      </c>
      <c r="I150" s="24">
        <v>4</v>
      </c>
    </row>
    <row r="151" spans="1:9" ht="38.25" x14ac:dyDescent="0.25">
      <c r="A151" s="1" t="s">
        <v>101</v>
      </c>
      <c r="B151" s="2">
        <v>207</v>
      </c>
      <c r="C151" s="2" t="s">
        <v>86</v>
      </c>
      <c r="D151" s="7">
        <v>31</v>
      </c>
      <c r="E151" s="4" t="s">
        <v>179</v>
      </c>
      <c r="F151" s="4" t="str">
        <f t="shared" si="2"/>
        <v>20731KREATIN KINAZA</v>
      </c>
      <c r="G151" s="15">
        <v>32512.500000000004</v>
      </c>
      <c r="H151" s="1" t="s">
        <v>87</v>
      </c>
      <c r="I151" s="24">
        <v>4</v>
      </c>
    </row>
    <row r="152" spans="1:9" ht="38.25" x14ac:dyDescent="0.25">
      <c r="A152" s="1" t="s">
        <v>101</v>
      </c>
      <c r="B152" s="2">
        <v>207</v>
      </c>
      <c r="C152" s="2" t="s">
        <v>86</v>
      </c>
      <c r="D152" s="7">
        <v>32</v>
      </c>
      <c r="E152" s="4" t="s">
        <v>180</v>
      </c>
      <c r="F152" s="4" t="str">
        <f t="shared" si="2"/>
        <v>20732CK MB</v>
      </c>
      <c r="G152" s="15">
        <v>73710</v>
      </c>
      <c r="H152" s="1" t="s">
        <v>87</v>
      </c>
      <c r="I152" s="24">
        <v>5</v>
      </c>
    </row>
    <row r="153" spans="1:9" ht="38.25" x14ac:dyDescent="0.25">
      <c r="A153" s="1" t="s">
        <v>101</v>
      </c>
      <c r="B153" s="2">
        <v>207</v>
      </c>
      <c r="C153" s="2" t="s">
        <v>86</v>
      </c>
      <c r="D153" s="7">
        <v>54</v>
      </c>
      <c r="E153" s="4" t="s">
        <v>181</v>
      </c>
      <c r="F153" s="4" t="str">
        <f t="shared" si="2"/>
        <v>20754HBA1C</v>
      </c>
      <c r="G153" s="15">
        <v>98437</v>
      </c>
      <c r="H153" s="1" t="s">
        <v>87</v>
      </c>
      <c r="I153" s="24">
        <v>4</v>
      </c>
    </row>
    <row r="154" spans="1:9" ht="38.25" x14ac:dyDescent="0.25">
      <c r="A154" s="1" t="s">
        <v>101</v>
      </c>
      <c r="B154" s="2">
        <v>207</v>
      </c>
      <c r="C154" s="2" t="s">
        <v>86</v>
      </c>
      <c r="D154" s="7">
        <v>144</v>
      </c>
      <c r="E154" s="4" t="s">
        <v>182</v>
      </c>
      <c r="F154" s="4" t="str">
        <f t="shared" si="2"/>
        <v>207144CK MB kalibrator</v>
      </c>
      <c r="G154" s="15">
        <v>16850</v>
      </c>
      <c r="H154" s="1" t="s">
        <v>87</v>
      </c>
      <c r="I154" s="24">
        <v>2</v>
      </c>
    </row>
    <row r="155" spans="1:9" ht="38.25" x14ac:dyDescent="0.25">
      <c r="A155" s="1" t="s">
        <v>101</v>
      </c>
      <c r="B155" s="2">
        <v>207</v>
      </c>
      <c r="C155" s="2" t="s">
        <v>86</v>
      </c>
      <c r="D155" s="7">
        <v>145</v>
      </c>
      <c r="E155" s="4" t="s">
        <v>183</v>
      </c>
      <c r="F155" s="4" t="str">
        <f t="shared" si="2"/>
        <v>207145CK MB kontrola</v>
      </c>
      <c r="G155" s="15">
        <v>16850</v>
      </c>
      <c r="H155" s="1" t="s">
        <v>87</v>
      </c>
      <c r="I155" s="24">
        <v>2</v>
      </c>
    </row>
    <row r="156" spans="1:9" ht="38.25" x14ac:dyDescent="0.25">
      <c r="A156" s="1" t="s">
        <v>101</v>
      </c>
      <c r="B156" s="2">
        <v>207</v>
      </c>
      <c r="C156" s="2" t="s">
        <v>86</v>
      </c>
      <c r="D156" s="7">
        <v>99</v>
      </c>
      <c r="E156" s="4" t="s">
        <v>184</v>
      </c>
      <c r="F156" s="4" t="str">
        <f t="shared" si="2"/>
        <v>20799HbA1c kalibrator</v>
      </c>
      <c r="G156" s="15">
        <v>18225</v>
      </c>
      <c r="H156" s="1" t="s">
        <v>87</v>
      </c>
      <c r="I156" s="24">
        <v>2</v>
      </c>
    </row>
    <row r="157" spans="1:9" ht="38.25" x14ac:dyDescent="0.25">
      <c r="A157" s="1" t="s">
        <v>101</v>
      </c>
      <c r="B157" s="2">
        <v>207</v>
      </c>
      <c r="C157" s="2" t="s">
        <v>86</v>
      </c>
      <c r="D157" s="7">
        <v>100</v>
      </c>
      <c r="E157" s="4" t="s">
        <v>185</v>
      </c>
      <c r="F157" s="4" t="str">
        <f t="shared" si="2"/>
        <v>207100HbA1c kontrola</v>
      </c>
      <c r="G157" s="15">
        <v>18225</v>
      </c>
      <c r="H157" s="1" t="s">
        <v>87</v>
      </c>
      <c r="I157" s="24">
        <v>2</v>
      </c>
    </row>
    <row r="158" spans="1:9" ht="63.75" x14ac:dyDescent="0.25">
      <c r="A158" s="1" t="s">
        <v>101</v>
      </c>
      <c r="B158" s="2">
        <v>206</v>
      </c>
      <c r="C158" s="2" t="s">
        <v>72</v>
      </c>
      <c r="D158" s="7">
        <v>4</v>
      </c>
      <c r="E158" s="4" t="s">
        <v>186</v>
      </c>
      <c r="F158" s="4" t="str">
        <f t="shared" si="2"/>
        <v xml:space="preserve">2064Bilirubin - Direct (BILD2)  </v>
      </c>
      <c r="G158" s="13">
        <v>1872.5</v>
      </c>
      <c r="H158" s="19" t="s">
        <v>30</v>
      </c>
      <c r="I158" s="24">
        <v>0</v>
      </c>
    </row>
    <row r="159" spans="1:9" ht="63.75" x14ac:dyDescent="0.25">
      <c r="A159" s="1" t="s">
        <v>101</v>
      </c>
      <c r="B159" s="2">
        <v>206</v>
      </c>
      <c r="C159" s="2" t="s">
        <v>72</v>
      </c>
      <c r="D159" s="7">
        <v>5</v>
      </c>
      <c r="E159" s="4" t="s">
        <v>187</v>
      </c>
      <c r="F159" s="4" t="str">
        <f t="shared" si="2"/>
        <v>2065Bilirubin - Total (BILT3)</v>
      </c>
      <c r="G159" s="13">
        <v>3320</v>
      </c>
      <c r="H159" s="19" t="s">
        <v>30</v>
      </c>
      <c r="I159" s="24">
        <v>0</v>
      </c>
    </row>
    <row r="160" spans="1:9" ht="63.75" x14ac:dyDescent="0.25">
      <c r="A160" s="1" t="s">
        <v>101</v>
      </c>
      <c r="B160" s="2">
        <v>206</v>
      </c>
      <c r="C160" s="2" t="s">
        <v>72</v>
      </c>
      <c r="D160" s="7">
        <v>6</v>
      </c>
      <c r="E160" s="4" t="s">
        <v>188</v>
      </c>
      <c r="F160" s="4" t="str">
        <f t="shared" si="2"/>
        <v xml:space="preserve">2066Calcium (CA2) </v>
      </c>
      <c r="G160" s="13">
        <v>3141</v>
      </c>
      <c r="H160" s="19" t="s">
        <v>30</v>
      </c>
      <c r="I160" s="24">
        <v>0</v>
      </c>
    </row>
    <row r="161" spans="1:9" ht="63.75" x14ac:dyDescent="0.25">
      <c r="A161" s="1" t="s">
        <v>101</v>
      </c>
      <c r="B161" s="2">
        <v>206</v>
      </c>
      <c r="C161" s="2" t="s">
        <v>72</v>
      </c>
      <c r="D161" s="3">
        <v>7</v>
      </c>
      <c r="E161" s="2" t="s">
        <v>189</v>
      </c>
      <c r="F161" s="4" t="str">
        <f t="shared" si="2"/>
        <v xml:space="preserve">2067Cholesterol (CHOL2)  </v>
      </c>
      <c r="G161" s="13">
        <v>4064</v>
      </c>
      <c r="H161" s="19" t="s">
        <v>30</v>
      </c>
      <c r="I161" s="24">
        <v>0</v>
      </c>
    </row>
    <row r="162" spans="1:9" ht="63.75" x14ac:dyDescent="0.25">
      <c r="A162" s="1" t="s">
        <v>101</v>
      </c>
      <c r="B162" s="2">
        <v>206</v>
      </c>
      <c r="C162" s="2" t="s">
        <v>72</v>
      </c>
      <c r="D162" s="3">
        <v>8</v>
      </c>
      <c r="E162" s="2" t="s">
        <v>190</v>
      </c>
      <c r="F162" s="4" t="str">
        <f t="shared" si="2"/>
        <v>2068HDL-C (HDLC4)</v>
      </c>
      <c r="G162" s="13">
        <v>10671.5</v>
      </c>
      <c r="H162" s="19" t="s">
        <v>30</v>
      </c>
      <c r="I162" s="24">
        <v>0</v>
      </c>
    </row>
    <row r="163" spans="1:9" ht="63.75" x14ac:dyDescent="0.25">
      <c r="A163" s="1" t="s">
        <v>101</v>
      </c>
      <c r="B163" s="2">
        <v>206</v>
      </c>
      <c r="C163" s="2" t="s">
        <v>72</v>
      </c>
      <c r="D163" s="3">
        <v>10</v>
      </c>
      <c r="E163" s="2" t="s">
        <v>191</v>
      </c>
      <c r="F163" s="4" t="str">
        <f t="shared" si="2"/>
        <v xml:space="preserve">20610Creatinine Jaffe (CREJ2)  </v>
      </c>
      <c r="G163" s="13">
        <v>1869</v>
      </c>
      <c r="H163" s="19" t="s">
        <v>30</v>
      </c>
      <c r="I163" s="24">
        <v>0</v>
      </c>
    </row>
    <row r="164" spans="1:9" ht="63.75" x14ac:dyDescent="0.25">
      <c r="A164" s="1" t="s">
        <v>101</v>
      </c>
      <c r="B164" s="2">
        <v>206</v>
      </c>
      <c r="C164" s="2" t="s">
        <v>72</v>
      </c>
      <c r="D164" s="3">
        <v>11</v>
      </c>
      <c r="E164" s="2" t="s">
        <v>192</v>
      </c>
      <c r="F164" s="4" t="str">
        <f t="shared" si="2"/>
        <v xml:space="preserve">20611Glucose (GLUH2)  </v>
      </c>
      <c r="G164" s="13">
        <v>1449</v>
      </c>
      <c r="H164" s="19" t="s">
        <v>30</v>
      </c>
      <c r="I164" s="24">
        <v>0</v>
      </c>
    </row>
    <row r="165" spans="1:9" ht="63.75" x14ac:dyDescent="0.25">
      <c r="A165" s="1" t="s">
        <v>101</v>
      </c>
      <c r="B165" s="2">
        <v>206</v>
      </c>
      <c r="C165" s="2" t="s">
        <v>72</v>
      </c>
      <c r="D165" s="3">
        <v>13</v>
      </c>
      <c r="E165" s="2" t="s">
        <v>193</v>
      </c>
      <c r="F165" s="4" t="str">
        <f t="shared" si="2"/>
        <v xml:space="preserve">20613Iron (IRON2)  </v>
      </c>
      <c r="G165" s="13">
        <v>2496</v>
      </c>
      <c r="H165" s="19" t="s">
        <v>30</v>
      </c>
      <c r="I165" s="24">
        <v>0</v>
      </c>
    </row>
    <row r="166" spans="1:9" ht="63.75" x14ac:dyDescent="0.25">
      <c r="A166" s="1" t="s">
        <v>101</v>
      </c>
      <c r="B166" s="2">
        <v>206</v>
      </c>
      <c r="C166" s="2" t="s">
        <v>72</v>
      </c>
      <c r="D166" s="3">
        <v>15</v>
      </c>
      <c r="E166" s="2" t="s">
        <v>194</v>
      </c>
      <c r="F166" s="4" t="str">
        <f t="shared" si="2"/>
        <v xml:space="preserve">20615Magnesium (MG)  </v>
      </c>
      <c r="G166" s="13">
        <v>2716.88</v>
      </c>
      <c r="H166" s="19" t="s">
        <v>30</v>
      </c>
      <c r="I166" s="24">
        <v>0</v>
      </c>
    </row>
    <row r="167" spans="1:9" ht="63.75" x14ac:dyDescent="0.25">
      <c r="A167" s="1" t="s">
        <v>101</v>
      </c>
      <c r="B167" s="2">
        <v>206</v>
      </c>
      <c r="C167" s="2" t="s">
        <v>72</v>
      </c>
      <c r="D167" s="3">
        <v>16</v>
      </c>
      <c r="E167" s="2" t="s">
        <v>195</v>
      </c>
      <c r="F167" s="4" t="str">
        <f t="shared" si="2"/>
        <v>20616Phosphate (PHOS2)</v>
      </c>
      <c r="G167" s="13">
        <v>1610</v>
      </c>
      <c r="H167" s="19" t="s">
        <v>30</v>
      </c>
      <c r="I167" s="24">
        <v>0</v>
      </c>
    </row>
    <row r="168" spans="1:9" ht="63.75" x14ac:dyDescent="0.25">
      <c r="A168" s="1" t="s">
        <v>101</v>
      </c>
      <c r="B168" s="2">
        <v>206</v>
      </c>
      <c r="C168" s="2" t="s">
        <v>72</v>
      </c>
      <c r="D168" s="3">
        <v>19</v>
      </c>
      <c r="E168" s="2" t="s">
        <v>196</v>
      </c>
      <c r="F168" s="4" t="str">
        <f t="shared" si="2"/>
        <v xml:space="preserve">20619Triglycerides (TRIGL)  </v>
      </c>
      <c r="G168" s="13">
        <v>2215</v>
      </c>
      <c r="H168" s="19" t="s">
        <v>30</v>
      </c>
      <c r="I168" s="24">
        <v>0</v>
      </c>
    </row>
    <row r="169" spans="1:9" ht="63.75" x14ac:dyDescent="0.25">
      <c r="A169" s="1" t="s">
        <v>101</v>
      </c>
      <c r="B169" s="2">
        <v>206</v>
      </c>
      <c r="C169" s="2" t="s">
        <v>72</v>
      </c>
      <c r="D169" s="3">
        <v>21</v>
      </c>
      <c r="E169" s="2" t="s">
        <v>197</v>
      </c>
      <c r="F169" s="4" t="str">
        <f t="shared" si="2"/>
        <v xml:space="preserve">20621Urea (UREAL)  </v>
      </c>
      <c r="G169" s="13">
        <v>5315</v>
      </c>
      <c r="H169" s="19" t="s">
        <v>30</v>
      </c>
      <c r="I169" s="24">
        <v>0</v>
      </c>
    </row>
    <row r="170" spans="1:9" ht="63.75" x14ac:dyDescent="0.25">
      <c r="A170" s="1" t="s">
        <v>101</v>
      </c>
      <c r="B170" s="2">
        <v>206</v>
      </c>
      <c r="C170" s="2" t="s">
        <v>72</v>
      </c>
      <c r="D170" s="3">
        <v>22</v>
      </c>
      <c r="E170" s="2" t="s">
        <v>198</v>
      </c>
      <c r="F170" s="4" t="str">
        <f t="shared" si="2"/>
        <v xml:space="preserve">20622Uric Acid (UA2)  </v>
      </c>
      <c r="G170" s="13">
        <v>5312</v>
      </c>
      <c r="H170" s="19" t="s">
        <v>30</v>
      </c>
      <c r="I170" s="24">
        <v>0</v>
      </c>
    </row>
    <row r="171" spans="1:9" ht="63.75" x14ac:dyDescent="0.25">
      <c r="A171" s="1" t="s">
        <v>101</v>
      </c>
      <c r="B171" s="2">
        <v>206</v>
      </c>
      <c r="C171" s="2" t="s">
        <v>72</v>
      </c>
      <c r="D171" s="3">
        <v>23</v>
      </c>
      <c r="E171" s="2" t="s">
        <v>199</v>
      </c>
      <c r="F171" s="4" t="str">
        <f t="shared" si="2"/>
        <v xml:space="preserve">20623ALP (ALP2L)  </v>
      </c>
      <c r="G171" s="13">
        <v>2736</v>
      </c>
      <c r="H171" s="19" t="s">
        <v>30</v>
      </c>
      <c r="I171" s="24">
        <v>0</v>
      </c>
    </row>
    <row r="172" spans="1:9" ht="63.75" x14ac:dyDescent="0.25">
      <c r="A172" s="1" t="s">
        <v>101</v>
      </c>
      <c r="B172" s="2">
        <v>206</v>
      </c>
      <c r="C172" s="2" t="s">
        <v>72</v>
      </c>
      <c r="D172" s="3">
        <v>24</v>
      </c>
      <c r="E172" s="2" t="s">
        <v>200</v>
      </c>
      <c r="F172" s="4" t="str">
        <f t="shared" si="2"/>
        <v xml:space="preserve">20624ALT (ALTL)  </v>
      </c>
      <c r="G172" s="13">
        <v>3460</v>
      </c>
      <c r="H172" s="19" t="s">
        <v>30</v>
      </c>
      <c r="I172" s="24">
        <v>0</v>
      </c>
    </row>
    <row r="173" spans="1:9" ht="63.75" x14ac:dyDescent="0.25">
      <c r="A173" s="1" t="s">
        <v>101</v>
      </c>
      <c r="B173" s="2">
        <v>206</v>
      </c>
      <c r="C173" s="2" t="s">
        <v>72</v>
      </c>
      <c r="D173" s="3">
        <v>25</v>
      </c>
      <c r="E173" s="2" t="s">
        <v>201</v>
      </c>
      <c r="F173" s="4" t="str">
        <f t="shared" si="2"/>
        <v xml:space="preserve">20625AST (ASTL)  </v>
      </c>
      <c r="G173" s="13">
        <v>3460</v>
      </c>
      <c r="H173" s="19" t="s">
        <v>30</v>
      </c>
      <c r="I173" s="24">
        <v>0</v>
      </c>
    </row>
    <row r="174" spans="1:9" ht="63.75" x14ac:dyDescent="0.25">
      <c r="A174" s="1" t="s">
        <v>101</v>
      </c>
      <c r="B174" s="2">
        <v>206</v>
      </c>
      <c r="C174" s="2" t="s">
        <v>72</v>
      </c>
      <c r="D174" s="3">
        <v>26</v>
      </c>
      <c r="E174" s="2" t="s">
        <v>202</v>
      </c>
      <c r="F174" s="4" t="str">
        <f t="shared" si="2"/>
        <v xml:space="preserve">20626Amylase (AMYL2)  </v>
      </c>
      <c r="G174" s="13">
        <v>8856</v>
      </c>
      <c r="H174" s="19" t="s">
        <v>30</v>
      </c>
      <c r="I174" s="24">
        <v>0</v>
      </c>
    </row>
    <row r="175" spans="1:9" ht="63.75" x14ac:dyDescent="0.25">
      <c r="A175" s="1" t="s">
        <v>101</v>
      </c>
      <c r="B175" s="2">
        <v>206</v>
      </c>
      <c r="C175" s="2" t="s">
        <v>72</v>
      </c>
      <c r="D175" s="3">
        <v>28</v>
      </c>
      <c r="E175" s="2" t="s">
        <v>203</v>
      </c>
      <c r="F175" s="4" t="str">
        <f t="shared" si="2"/>
        <v>20628CK (CK2)</v>
      </c>
      <c r="G175" s="13">
        <v>5676</v>
      </c>
      <c r="H175" s="19" t="s">
        <v>30</v>
      </c>
      <c r="I175" s="24">
        <v>0</v>
      </c>
    </row>
    <row r="176" spans="1:9" ht="63.75" x14ac:dyDescent="0.25">
      <c r="A176" s="1" t="s">
        <v>101</v>
      </c>
      <c r="B176" s="2">
        <v>206</v>
      </c>
      <c r="C176" s="2" t="s">
        <v>72</v>
      </c>
      <c r="D176" s="3">
        <v>29</v>
      </c>
      <c r="E176" s="2" t="s">
        <v>204</v>
      </c>
      <c r="F176" s="4" t="str">
        <f t="shared" si="2"/>
        <v>20629CK-MB (CKMB2)</v>
      </c>
      <c r="G176" s="13">
        <v>4005</v>
      </c>
      <c r="H176" s="19" t="s">
        <v>30</v>
      </c>
      <c r="I176" s="24">
        <v>0</v>
      </c>
    </row>
    <row r="177" spans="1:9" ht="63.75" x14ac:dyDescent="0.25">
      <c r="A177" s="1" t="s">
        <v>101</v>
      </c>
      <c r="B177" s="2">
        <v>206</v>
      </c>
      <c r="C177" s="2" t="s">
        <v>72</v>
      </c>
      <c r="D177" s="3">
        <v>30</v>
      </c>
      <c r="E177" s="2" t="s">
        <v>205</v>
      </c>
      <c r="F177" s="4" t="str">
        <f t="shared" si="2"/>
        <v xml:space="preserve">20630GGT (GGT-2)  </v>
      </c>
      <c r="G177" s="13">
        <v>4528</v>
      </c>
      <c r="H177" s="19" t="s">
        <v>30</v>
      </c>
      <c r="I177" s="24">
        <v>0</v>
      </c>
    </row>
    <row r="178" spans="1:9" ht="63.75" x14ac:dyDescent="0.25">
      <c r="A178" s="1" t="s">
        <v>101</v>
      </c>
      <c r="B178" s="2">
        <v>206</v>
      </c>
      <c r="C178" s="2" t="s">
        <v>72</v>
      </c>
      <c r="D178" s="3">
        <v>31</v>
      </c>
      <c r="E178" s="2" t="s">
        <v>206</v>
      </c>
      <c r="F178" s="4" t="str">
        <f t="shared" si="2"/>
        <v xml:space="preserve">20631LDH L→P (LDHI2)  </v>
      </c>
      <c r="G178" s="13">
        <v>4347</v>
      </c>
      <c r="H178" s="19" t="s">
        <v>30</v>
      </c>
      <c r="I178" s="24">
        <v>0</v>
      </c>
    </row>
    <row r="179" spans="1:9" ht="63.75" x14ac:dyDescent="0.25">
      <c r="A179" s="1" t="s">
        <v>101</v>
      </c>
      <c r="B179" s="2">
        <v>206</v>
      </c>
      <c r="C179" s="2" t="s">
        <v>72</v>
      </c>
      <c r="D179" s="3">
        <v>38</v>
      </c>
      <c r="E179" s="2" t="s">
        <v>207</v>
      </c>
      <c r="F179" s="4" t="str">
        <f t="shared" si="2"/>
        <v xml:space="preserve">20638HbA1c (A1C-3)  </v>
      </c>
      <c r="G179" s="13">
        <v>18867.189999999999</v>
      </c>
      <c r="H179" s="19" t="s">
        <v>30</v>
      </c>
      <c r="I179" s="24">
        <v>0</v>
      </c>
    </row>
    <row r="180" spans="1:9" ht="63.75" x14ac:dyDescent="0.25">
      <c r="A180" s="1" t="s">
        <v>101</v>
      </c>
      <c r="B180" s="2">
        <v>206</v>
      </c>
      <c r="C180" s="2" t="s">
        <v>72</v>
      </c>
      <c r="D180" s="3">
        <v>48</v>
      </c>
      <c r="E180" s="2" t="s">
        <v>208</v>
      </c>
      <c r="F180" s="4" t="str">
        <f t="shared" si="2"/>
        <v xml:space="preserve">20648C.f.a.s. CK-MB </v>
      </c>
      <c r="G180" s="13">
        <v>5373.38</v>
      </c>
      <c r="H180" s="19" t="s">
        <v>30</v>
      </c>
      <c r="I180" s="24">
        <v>0</v>
      </c>
    </row>
    <row r="181" spans="1:9" ht="63.75" x14ac:dyDescent="0.25">
      <c r="A181" s="1" t="s">
        <v>101</v>
      </c>
      <c r="B181" s="2">
        <v>206</v>
      </c>
      <c r="C181" s="2" t="s">
        <v>72</v>
      </c>
      <c r="D181" s="3">
        <v>49</v>
      </c>
      <c r="E181" s="2" t="s">
        <v>209</v>
      </c>
      <c r="F181" s="4" t="str">
        <f t="shared" si="2"/>
        <v>20649C.f.a.s. HbA1c</v>
      </c>
      <c r="G181" s="13">
        <v>20521.46</v>
      </c>
      <c r="H181" s="19" t="s">
        <v>30</v>
      </c>
      <c r="I181" s="24">
        <v>0</v>
      </c>
    </row>
    <row r="182" spans="1:9" ht="63.75" x14ac:dyDescent="0.25">
      <c r="A182" s="1" t="s">
        <v>101</v>
      </c>
      <c r="B182" s="2">
        <v>206</v>
      </c>
      <c r="C182" s="2" t="s">
        <v>72</v>
      </c>
      <c r="D182" s="3">
        <v>63</v>
      </c>
      <c r="E182" s="2" t="s">
        <v>210</v>
      </c>
      <c r="F182" s="4" t="str">
        <f t="shared" si="2"/>
        <v>20663Control Abnormal AMM/ETH/CO2</v>
      </c>
      <c r="G182" s="13">
        <v>11189.6</v>
      </c>
      <c r="H182" s="19" t="s">
        <v>30</v>
      </c>
      <c r="I182" s="24">
        <v>0</v>
      </c>
    </row>
    <row r="183" spans="1:9" ht="63.75" x14ac:dyDescent="0.25">
      <c r="A183" s="1" t="s">
        <v>101</v>
      </c>
      <c r="B183" s="2">
        <v>206</v>
      </c>
      <c r="C183" s="2" t="s">
        <v>72</v>
      </c>
      <c r="D183" s="3">
        <v>66</v>
      </c>
      <c r="E183" s="2" t="s">
        <v>211</v>
      </c>
      <c r="F183" s="4" t="str">
        <f t="shared" si="2"/>
        <v>20666Hemolyzing reagent for HbA1c - whole blood application</v>
      </c>
      <c r="G183" s="13">
        <v>18655.88</v>
      </c>
      <c r="H183" s="19" t="s">
        <v>30</v>
      </c>
      <c r="I183" s="24">
        <v>0</v>
      </c>
    </row>
    <row r="184" spans="1:9" ht="63.75" x14ac:dyDescent="0.25">
      <c r="A184" s="1" t="s">
        <v>101</v>
      </c>
      <c r="B184" s="2">
        <v>206</v>
      </c>
      <c r="C184" s="2" t="s">
        <v>72</v>
      </c>
      <c r="D184" s="7">
        <v>90</v>
      </c>
      <c r="E184" s="4" t="s">
        <v>212</v>
      </c>
      <c r="F184" s="4" t="str">
        <f t="shared" si="2"/>
        <v>20690Sample cups</v>
      </c>
      <c r="G184" s="13">
        <v>10327</v>
      </c>
      <c r="H184" s="19" t="s">
        <v>30</v>
      </c>
      <c r="I184" s="24">
        <v>0</v>
      </c>
    </row>
    <row r="185" spans="1:9" ht="63.75" x14ac:dyDescent="0.25">
      <c r="A185" s="1" t="s">
        <v>101</v>
      </c>
      <c r="B185" s="2">
        <v>206</v>
      </c>
      <c r="C185" s="2" t="s">
        <v>72</v>
      </c>
      <c r="D185" s="7">
        <v>93</v>
      </c>
      <c r="E185" s="4" t="s">
        <v>213</v>
      </c>
      <c r="F185" s="4" t="str">
        <f t="shared" si="2"/>
        <v>20693Halogen lamp Integra</v>
      </c>
      <c r="G185" s="13">
        <v>7695.8</v>
      </c>
      <c r="H185" s="19" t="s">
        <v>30</v>
      </c>
      <c r="I185" s="24">
        <v>0</v>
      </c>
    </row>
    <row r="186" spans="1:9" ht="63.75" x14ac:dyDescent="0.25">
      <c r="A186" s="1" t="s">
        <v>101</v>
      </c>
      <c r="B186" s="2">
        <v>206</v>
      </c>
      <c r="C186" s="2" t="s">
        <v>72</v>
      </c>
      <c r="D186" s="7">
        <v>100</v>
      </c>
      <c r="E186" s="4" t="s">
        <v>214</v>
      </c>
      <c r="F186" s="4" t="str">
        <f t="shared" si="2"/>
        <v xml:space="preserve">206100Amylase Pancreatic (AMY-P)  </v>
      </c>
      <c r="G186" s="13">
        <v>8856</v>
      </c>
      <c r="H186" s="19" t="s">
        <v>30</v>
      </c>
      <c r="I186" s="24">
        <v>1</v>
      </c>
    </row>
    <row r="187" spans="1:9" ht="63.75" x14ac:dyDescent="0.25">
      <c r="A187" s="1" t="s">
        <v>101</v>
      </c>
      <c r="B187" s="2">
        <v>206</v>
      </c>
      <c r="C187" s="2" t="s">
        <v>72</v>
      </c>
      <c r="D187" s="7">
        <v>102</v>
      </c>
      <c r="E187" s="4" t="s">
        <v>215</v>
      </c>
      <c r="F187" s="4" t="str">
        <f t="shared" si="2"/>
        <v xml:space="preserve">206102CRP (CRPL3)  </v>
      </c>
      <c r="G187" s="13">
        <v>25697.25</v>
      </c>
      <c r="H187" s="19" t="s">
        <v>30</v>
      </c>
      <c r="I187" s="24">
        <v>0</v>
      </c>
    </row>
    <row r="188" spans="1:9" ht="63.75" x14ac:dyDescent="0.25">
      <c r="A188" s="1" t="s">
        <v>101</v>
      </c>
      <c r="B188" s="2">
        <v>206</v>
      </c>
      <c r="C188" s="2" t="s">
        <v>72</v>
      </c>
      <c r="D188" s="7">
        <v>107</v>
      </c>
      <c r="E188" s="4" t="s">
        <v>216</v>
      </c>
      <c r="F188" s="4" t="str">
        <f t="shared" si="2"/>
        <v xml:space="preserve">206107cobas®ISE Diluent  </v>
      </c>
      <c r="G188" s="13">
        <v>12825</v>
      </c>
      <c r="H188" s="19" t="s">
        <v>30</v>
      </c>
      <c r="I188" s="24">
        <v>1</v>
      </c>
    </row>
    <row r="189" spans="1:9" ht="63.75" x14ac:dyDescent="0.25">
      <c r="A189" s="1" t="s">
        <v>101</v>
      </c>
      <c r="B189" s="2">
        <v>206</v>
      </c>
      <c r="C189" s="2" t="s">
        <v>72</v>
      </c>
      <c r="D189" s="7">
        <v>108</v>
      </c>
      <c r="E189" s="4" t="s">
        <v>217</v>
      </c>
      <c r="F189" s="4" t="str">
        <f t="shared" si="2"/>
        <v xml:space="preserve">206108cobas®ISE Internal Standard  </v>
      </c>
      <c r="G189" s="13">
        <v>13200</v>
      </c>
      <c r="H189" s="19" t="s">
        <v>30</v>
      </c>
      <c r="I189" s="24">
        <v>1</v>
      </c>
    </row>
    <row r="190" spans="1:9" ht="63.75" x14ac:dyDescent="0.25">
      <c r="A190" s="1" t="s">
        <v>101</v>
      </c>
      <c r="B190" s="2">
        <v>206</v>
      </c>
      <c r="C190" s="2" t="s">
        <v>72</v>
      </c>
      <c r="D190" s="7">
        <v>110</v>
      </c>
      <c r="E190" s="4" t="s">
        <v>218</v>
      </c>
      <c r="F190" s="4" t="str">
        <f t="shared" si="2"/>
        <v xml:space="preserve">206110ISE Reference electrolyte  </v>
      </c>
      <c r="G190" s="13">
        <v>3780</v>
      </c>
      <c r="H190" s="19" t="s">
        <v>30</v>
      </c>
      <c r="I190" s="24">
        <v>1</v>
      </c>
    </row>
    <row r="191" spans="1:9" ht="63.75" x14ac:dyDescent="0.25">
      <c r="A191" s="1" t="s">
        <v>101</v>
      </c>
      <c r="B191" s="2">
        <v>206</v>
      </c>
      <c r="C191" s="2" t="s">
        <v>72</v>
      </c>
      <c r="D191" s="7">
        <v>111</v>
      </c>
      <c r="E191" s="4" t="s">
        <v>219</v>
      </c>
      <c r="F191" s="4" t="str">
        <f t="shared" si="2"/>
        <v xml:space="preserve">206111ISE calibrator LOW  </v>
      </c>
      <c r="G191" s="13">
        <v>1428.9</v>
      </c>
      <c r="H191" s="19" t="s">
        <v>30</v>
      </c>
      <c r="I191" s="24">
        <v>1</v>
      </c>
    </row>
    <row r="192" spans="1:9" ht="63.75" x14ac:dyDescent="0.25">
      <c r="A192" s="1" t="s">
        <v>101</v>
      </c>
      <c r="B192" s="2">
        <v>206</v>
      </c>
      <c r="C192" s="2" t="s">
        <v>72</v>
      </c>
      <c r="D192" s="7">
        <v>112</v>
      </c>
      <c r="E192" s="4" t="s">
        <v>220</v>
      </c>
      <c r="F192" s="4" t="str">
        <f t="shared" si="2"/>
        <v xml:space="preserve">206112ISE calibrator HIGH  </v>
      </c>
      <c r="G192" s="13">
        <v>1428.9</v>
      </c>
      <c r="H192" s="19" t="s">
        <v>30</v>
      </c>
      <c r="I192" s="24">
        <v>1</v>
      </c>
    </row>
    <row r="193" spans="1:9" ht="63.75" x14ac:dyDescent="0.25">
      <c r="A193" s="1" t="s">
        <v>101</v>
      </c>
      <c r="B193" s="2">
        <v>206</v>
      </c>
      <c r="C193" s="2" t="s">
        <v>72</v>
      </c>
      <c r="D193" s="7">
        <v>114</v>
      </c>
      <c r="E193" s="4" t="s">
        <v>221</v>
      </c>
      <c r="F193" s="4" t="str">
        <f t="shared" si="2"/>
        <v xml:space="preserve">206114Chloride electrode  </v>
      </c>
      <c r="G193" s="13">
        <v>30294.85</v>
      </c>
      <c r="H193" s="19" t="s">
        <v>30</v>
      </c>
      <c r="I193" s="24">
        <v>0</v>
      </c>
    </row>
    <row r="194" spans="1:9" ht="63.75" x14ac:dyDescent="0.25">
      <c r="A194" s="1" t="s">
        <v>101</v>
      </c>
      <c r="B194" s="2">
        <v>206</v>
      </c>
      <c r="C194" s="2" t="s">
        <v>72</v>
      </c>
      <c r="D194" s="7">
        <v>115</v>
      </c>
      <c r="E194" s="4" t="s">
        <v>222</v>
      </c>
      <c r="F194" s="4" t="str">
        <f t="shared" ref="F194:F219" si="3">B194&amp;D194&amp;E194</f>
        <v xml:space="preserve">206115Potassium electrode  </v>
      </c>
      <c r="G194" s="13">
        <v>30294.85</v>
      </c>
      <c r="H194" s="19" t="s">
        <v>30</v>
      </c>
      <c r="I194" s="24"/>
    </row>
    <row r="195" spans="1:9" ht="63.75" x14ac:dyDescent="0.25">
      <c r="A195" s="1" t="s">
        <v>101</v>
      </c>
      <c r="B195" s="2">
        <v>206</v>
      </c>
      <c r="C195" s="2" t="s">
        <v>72</v>
      </c>
      <c r="D195" s="7">
        <v>116</v>
      </c>
      <c r="E195" s="4" t="s">
        <v>223</v>
      </c>
      <c r="F195" s="4" t="str">
        <f t="shared" si="3"/>
        <v xml:space="preserve">206116Sodium electrode  </v>
      </c>
      <c r="G195" s="13">
        <v>30294.85</v>
      </c>
      <c r="H195" s="19" t="s">
        <v>30</v>
      </c>
      <c r="I195" s="24">
        <v>0</v>
      </c>
    </row>
    <row r="196" spans="1:9" ht="63.75" x14ac:dyDescent="0.25">
      <c r="A196" s="1" t="s">
        <v>101</v>
      </c>
      <c r="B196" s="2">
        <v>206</v>
      </c>
      <c r="C196" s="2" t="s">
        <v>72</v>
      </c>
      <c r="D196" s="7">
        <v>117</v>
      </c>
      <c r="E196" s="4" t="s">
        <v>224</v>
      </c>
      <c r="F196" s="4" t="str">
        <f t="shared" si="3"/>
        <v xml:space="preserve">206117Reference electrode  </v>
      </c>
      <c r="G196" s="13">
        <v>27068.5</v>
      </c>
      <c r="H196" s="19" t="s">
        <v>30</v>
      </c>
      <c r="I196" s="24">
        <v>0</v>
      </c>
    </row>
    <row r="197" spans="1:9" ht="63.75" x14ac:dyDescent="0.25">
      <c r="A197" s="1" t="s">
        <v>101</v>
      </c>
      <c r="B197" s="2">
        <v>206</v>
      </c>
      <c r="C197" s="2" t="s">
        <v>72</v>
      </c>
      <c r="D197" s="7">
        <v>119</v>
      </c>
      <c r="E197" s="4" t="s">
        <v>225</v>
      </c>
      <c r="F197" s="4" t="str">
        <f t="shared" si="3"/>
        <v xml:space="preserve">206119NaOHD (NAOHD)  </v>
      </c>
      <c r="G197" s="13">
        <v>1891.56</v>
      </c>
      <c r="H197" s="19" t="s">
        <v>30</v>
      </c>
      <c r="I197" s="24">
        <v>1</v>
      </c>
    </row>
    <row r="198" spans="1:9" ht="63.75" x14ac:dyDescent="0.25">
      <c r="A198" s="1" t="s">
        <v>101</v>
      </c>
      <c r="B198" s="2">
        <v>206</v>
      </c>
      <c r="C198" s="2" t="s">
        <v>72</v>
      </c>
      <c r="D198" s="7">
        <v>120</v>
      </c>
      <c r="E198" s="4" t="s">
        <v>226</v>
      </c>
      <c r="F198" s="4" t="str">
        <f t="shared" si="3"/>
        <v xml:space="preserve">206120SMS (SMS)  </v>
      </c>
      <c r="G198" s="13">
        <v>2747</v>
      </c>
      <c r="H198" s="19" t="s">
        <v>30</v>
      </c>
      <c r="I198" s="24">
        <v>1</v>
      </c>
    </row>
    <row r="199" spans="1:9" ht="63.75" x14ac:dyDescent="0.25">
      <c r="A199" s="1" t="s">
        <v>101</v>
      </c>
      <c r="B199" s="2">
        <v>206</v>
      </c>
      <c r="C199" s="2" t="s">
        <v>72</v>
      </c>
      <c r="D199" s="7">
        <v>121</v>
      </c>
      <c r="E199" s="4" t="s">
        <v>227</v>
      </c>
      <c r="F199" s="4" t="str">
        <f t="shared" si="3"/>
        <v>206121Cell Wash Solution I/NaOH‑D</v>
      </c>
      <c r="G199" s="13">
        <v>4176</v>
      </c>
      <c r="H199" s="19" t="s">
        <v>30</v>
      </c>
      <c r="I199" s="24">
        <v>1</v>
      </c>
    </row>
    <row r="200" spans="1:9" ht="63.75" x14ac:dyDescent="0.25">
      <c r="A200" s="1" t="s">
        <v>101</v>
      </c>
      <c r="B200" s="2">
        <v>206</v>
      </c>
      <c r="C200" s="2" t="s">
        <v>72</v>
      </c>
      <c r="D200" s="7">
        <v>123</v>
      </c>
      <c r="E200" s="4" t="s">
        <v>85</v>
      </c>
      <c r="F200" s="4" t="str">
        <f t="shared" si="3"/>
        <v>206123Sample Cleaner 1 (Multiclean) for c311/c501</v>
      </c>
      <c r="G200" s="13">
        <v>7546.98</v>
      </c>
      <c r="H200" s="19" t="s">
        <v>30</v>
      </c>
      <c r="I200" s="24">
        <v>1</v>
      </c>
    </row>
    <row r="201" spans="1:9" ht="63.75" x14ac:dyDescent="0.25">
      <c r="A201" s="1" t="s">
        <v>101</v>
      </c>
      <c r="B201" s="2">
        <v>206</v>
      </c>
      <c r="C201" s="2" t="s">
        <v>72</v>
      </c>
      <c r="D201" s="7">
        <v>125</v>
      </c>
      <c r="E201" s="4" t="s">
        <v>228</v>
      </c>
      <c r="F201" s="4" t="str">
        <f t="shared" si="3"/>
        <v xml:space="preserve">206125Diluent 9% NaCl (NACL)  </v>
      </c>
      <c r="G201" s="13">
        <v>2254</v>
      </c>
      <c r="H201" s="19" t="s">
        <v>30</v>
      </c>
      <c r="I201" s="24">
        <v>1</v>
      </c>
    </row>
    <row r="202" spans="1:9" ht="63.75" x14ac:dyDescent="0.25">
      <c r="A202" s="1" t="s">
        <v>101</v>
      </c>
      <c r="B202" s="2">
        <v>206</v>
      </c>
      <c r="C202" s="2" t="s">
        <v>72</v>
      </c>
      <c r="D202" s="7">
        <v>140</v>
      </c>
      <c r="E202" s="4" t="s">
        <v>229</v>
      </c>
      <c r="F202" s="4" t="str">
        <f t="shared" si="3"/>
        <v xml:space="preserve">206140Ethanol (ETOH2)  </v>
      </c>
      <c r="G202" s="13">
        <v>5796</v>
      </c>
      <c r="H202" s="19" t="s">
        <v>30</v>
      </c>
      <c r="I202" s="24">
        <v>1</v>
      </c>
    </row>
    <row r="203" spans="1:9" ht="63.75" x14ac:dyDescent="0.25">
      <c r="A203" s="1" t="s">
        <v>101</v>
      </c>
      <c r="B203" s="2">
        <v>206</v>
      </c>
      <c r="C203" s="2" t="s">
        <v>72</v>
      </c>
      <c r="D203" s="7">
        <v>151</v>
      </c>
      <c r="E203" s="4" t="s">
        <v>230</v>
      </c>
      <c r="F203" s="4" t="str">
        <f t="shared" si="3"/>
        <v xml:space="preserve">206151Serum Index (SI2)  </v>
      </c>
      <c r="G203" s="13">
        <v>4397.3100000000004</v>
      </c>
      <c r="H203" s="19" t="s">
        <v>30</v>
      </c>
      <c r="I203" s="24">
        <v>1</v>
      </c>
    </row>
    <row r="204" spans="1:9" ht="63.75" x14ac:dyDescent="0.25">
      <c r="A204" s="1" t="s">
        <v>101</v>
      </c>
      <c r="B204" s="2">
        <v>206</v>
      </c>
      <c r="C204" s="2" t="s">
        <v>72</v>
      </c>
      <c r="D204" s="7">
        <v>163</v>
      </c>
      <c r="E204" s="4" t="s">
        <v>231</v>
      </c>
      <c r="F204" s="4" t="str">
        <f t="shared" si="3"/>
        <v>206163Ecotergent for c501/c502</v>
      </c>
      <c r="G204" s="13">
        <v>57687.839999999997</v>
      </c>
      <c r="H204" s="19" t="s">
        <v>30</v>
      </c>
      <c r="I204" s="24">
        <v>1</v>
      </c>
    </row>
    <row r="205" spans="1:9" ht="51" x14ac:dyDescent="0.25">
      <c r="A205" s="1" t="s">
        <v>101</v>
      </c>
      <c r="B205" s="2">
        <v>14</v>
      </c>
      <c r="C205" s="2" t="s">
        <v>10</v>
      </c>
      <c r="D205" s="7">
        <v>18</v>
      </c>
      <c r="E205" s="4" t="s">
        <v>232</v>
      </c>
      <c r="F205" s="4" t="str">
        <f t="shared" si="3"/>
        <v>1418Lyser LH M58</v>
      </c>
      <c r="G205" s="13">
        <v>7990</v>
      </c>
      <c r="H205" s="19" t="s">
        <v>12</v>
      </c>
      <c r="I205" s="24">
        <v>5</v>
      </c>
    </row>
    <row r="206" spans="1:9" ht="51" x14ac:dyDescent="0.25">
      <c r="A206" s="1" t="s">
        <v>101</v>
      </c>
      <c r="B206" s="2">
        <v>14</v>
      </c>
      <c r="C206" s="2" t="s">
        <v>10</v>
      </c>
      <c r="D206" s="7">
        <v>19</v>
      </c>
      <c r="E206" s="4" t="s">
        <v>233</v>
      </c>
      <c r="F206" s="4" t="str">
        <f t="shared" si="3"/>
        <v>1419Lyser  LEO I M58</v>
      </c>
      <c r="G206" s="13">
        <v>10500</v>
      </c>
      <c r="H206" s="19" t="s">
        <v>12</v>
      </c>
      <c r="I206" s="24">
        <v>5</v>
      </c>
    </row>
    <row r="207" spans="1:9" ht="63.75" x14ac:dyDescent="0.25">
      <c r="A207" s="1" t="s">
        <v>101</v>
      </c>
      <c r="B207" s="2">
        <v>206</v>
      </c>
      <c r="C207" s="2" t="s">
        <v>72</v>
      </c>
      <c r="D207" s="7">
        <v>126</v>
      </c>
      <c r="E207" s="4" t="s">
        <v>234</v>
      </c>
      <c r="F207" s="4" t="str">
        <f t="shared" si="3"/>
        <v>206126Halogen lamp c311, cobas 6000</v>
      </c>
      <c r="G207" s="13">
        <v>30390</v>
      </c>
      <c r="H207" s="19" t="s">
        <v>30</v>
      </c>
      <c r="I207" s="24">
        <v>1</v>
      </c>
    </row>
    <row r="208" spans="1:9" ht="38.25" x14ac:dyDescent="0.25">
      <c r="A208" s="1" t="s">
        <v>101</v>
      </c>
      <c r="B208" s="2">
        <v>10</v>
      </c>
      <c r="C208" s="2" t="s">
        <v>7</v>
      </c>
      <c r="D208" s="7">
        <v>1</v>
      </c>
      <c r="E208" s="4" t="s">
        <v>235</v>
      </c>
      <c r="F208" s="4" t="str">
        <f t="shared" si="3"/>
        <v>101Cell pack DCL 20l</v>
      </c>
      <c r="G208" s="13">
        <v>18013</v>
      </c>
      <c r="H208" s="16" t="s">
        <v>8</v>
      </c>
      <c r="I208" s="24">
        <v>1</v>
      </c>
    </row>
    <row r="209" spans="1:9" ht="38.25" x14ac:dyDescent="0.25">
      <c r="A209" s="1" t="s">
        <v>101</v>
      </c>
      <c r="B209" s="2">
        <v>10</v>
      </c>
      <c r="C209" s="2" t="s">
        <v>7</v>
      </c>
      <c r="D209" s="7">
        <v>4</v>
      </c>
      <c r="E209" s="4" t="s">
        <v>236</v>
      </c>
      <c r="F209" s="4" t="str">
        <f t="shared" si="3"/>
        <v>104Lysercell WDF 5l</v>
      </c>
      <c r="G209" s="13">
        <v>92980</v>
      </c>
      <c r="H209" s="16" t="s">
        <v>8</v>
      </c>
      <c r="I209" s="24">
        <v>1</v>
      </c>
    </row>
    <row r="210" spans="1:9" ht="38.25" x14ac:dyDescent="0.25">
      <c r="A210" s="1" t="s">
        <v>101</v>
      </c>
      <c r="B210" s="2">
        <v>10</v>
      </c>
      <c r="C210" s="2" t="s">
        <v>7</v>
      </c>
      <c r="D210" s="7">
        <v>11</v>
      </c>
      <c r="E210" s="4" t="s">
        <v>237</v>
      </c>
      <c r="F210" s="4" t="str">
        <f t="shared" si="3"/>
        <v>1011XN Chek L2</v>
      </c>
      <c r="G210" s="13">
        <v>18426</v>
      </c>
      <c r="H210" s="16" t="s">
        <v>8</v>
      </c>
      <c r="I210" s="24">
        <v>1</v>
      </c>
    </row>
    <row r="211" spans="1:9" ht="25.5" x14ac:dyDescent="0.25">
      <c r="A211" s="1" t="s">
        <v>101</v>
      </c>
      <c r="B211" s="2">
        <v>17</v>
      </c>
      <c r="C211" s="2" t="s">
        <v>238</v>
      </c>
      <c r="D211" s="7">
        <v>1</v>
      </c>
      <c r="E211" s="4" t="s">
        <v>239</v>
      </c>
      <c r="F211" s="4" t="str">
        <f t="shared" si="3"/>
        <v xml:space="preserve">171Cellpack </v>
      </c>
      <c r="G211" s="13">
        <v>22058</v>
      </c>
      <c r="H211" s="16" t="s">
        <v>8</v>
      </c>
      <c r="I211" s="24">
        <v>1</v>
      </c>
    </row>
    <row r="212" spans="1:9" ht="25.5" x14ac:dyDescent="0.25">
      <c r="A212" s="1" t="s">
        <v>101</v>
      </c>
      <c r="B212" s="2">
        <v>17</v>
      </c>
      <c r="C212" s="2" t="s">
        <v>238</v>
      </c>
      <c r="D212" s="7">
        <v>2</v>
      </c>
      <c r="E212" s="4" t="s">
        <v>240</v>
      </c>
      <c r="F212" s="4" t="str">
        <f t="shared" si="3"/>
        <v>172Stromatolyser WH</v>
      </c>
      <c r="G212" s="13">
        <v>40368</v>
      </c>
      <c r="H212" s="16" t="s">
        <v>8</v>
      </c>
      <c r="I212" s="24">
        <v>1</v>
      </c>
    </row>
    <row r="213" spans="1:9" ht="25.5" x14ac:dyDescent="0.25">
      <c r="A213" s="1" t="s">
        <v>101</v>
      </c>
      <c r="B213" s="2">
        <v>17</v>
      </c>
      <c r="C213" s="2" t="s">
        <v>238</v>
      </c>
      <c r="D213" s="7">
        <v>3</v>
      </c>
      <c r="E213" s="4" t="s">
        <v>241</v>
      </c>
      <c r="F213" s="4" t="str">
        <f t="shared" si="3"/>
        <v xml:space="preserve">173Cellclean </v>
      </c>
      <c r="G213" s="13">
        <v>35096</v>
      </c>
      <c r="H213" s="16" t="s">
        <v>8</v>
      </c>
      <c r="I213" s="24">
        <v>1</v>
      </c>
    </row>
    <row r="214" spans="1:9" ht="25.5" x14ac:dyDescent="0.25">
      <c r="A214" s="1" t="s">
        <v>101</v>
      </c>
      <c r="B214" s="2">
        <v>17</v>
      </c>
      <c r="C214" s="2" t="s">
        <v>238</v>
      </c>
      <c r="D214" s="7">
        <v>5</v>
      </c>
      <c r="E214" s="4" t="s">
        <v>242</v>
      </c>
      <c r="F214" s="4" t="str">
        <f t="shared" si="3"/>
        <v>175Eightcheck-3WP, 1,5 ml. N</v>
      </c>
      <c r="G214" s="13">
        <v>9600</v>
      </c>
      <c r="H214" s="16" t="s">
        <v>8</v>
      </c>
      <c r="I214" s="24">
        <v>1</v>
      </c>
    </row>
    <row r="215" spans="1:9" ht="38.25" x14ac:dyDescent="0.25">
      <c r="A215" s="1" t="s">
        <v>101</v>
      </c>
      <c r="B215" s="2">
        <v>92</v>
      </c>
      <c r="C215" s="2" t="s">
        <v>145</v>
      </c>
      <c r="D215" s="7">
        <v>1</v>
      </c>
      <c r="E215" s="4" t="s">
        <v>243</v>
      </c>
      <c r="F215" s="4" t="str">
        <f t="shared" si="3"/>
        <v>921Sensor cassette SC90 300analiza/30 dana</v>
      </c>
      <c r="G215" s="13">
        <v>93000</v>
      </c>
      <c r="H215" s="20" t="s">
        <v>249</v>
      </c>
      <c r="I215" s="24">
        <v>4</v>
      </c>
    </row>
    <row r="216" spans="1:9" ht="38.25" x14ac:dyDescent="0.25">
      <c r="A216" s="1" t="s">
        <v>101</v>
      </c>
      <c r="B216" s="2">
        <v>92</v>
      </c>
      <c r="C216" s="2" t="s">
        <v>145</v>
      </c>
      <c r="D216" s="7">
        <v>5</v>
      </c>
      <c r="E216" s="4" t="s">
        <v>244</v>
      </c>
      <c r="F216" s="4" t="str">
        <f t="shared" si="3"/>
        <v>925ABL90 FLEX Solution pack</v>
      </c>
      <c r="G216" s="13">
        <v>29000</v>
      </c>
      <c r="H216" s="20" t="s">
        <v>249</v>
      </c>
      <c r="I216" s="24">
        <v>3</v>
      </c>
    </row>
    <row r="217" spans="1:9" ht="38.25" x14ac:dyDescent="0.25">
      <c r="A217" s="1" t="s">
        <v>101</v>
      </c>
      <c r="B217" s="2">
        <v>92</v>
      </c>
      <c r="C217" s="2" t="s">
        <v>145</v>
      </c>
      <c r="D217" s="7">
        <v>32</v>
      </c>
      <c r="E217" s="4" t="s">
        <v>245</v>
      </c>
      <c r="F217" s="4" t="str">
        <f t="shared" si="3"/>
        <v xml:space="preserve">9232Pico 50 Arterial blood sampler, 2 ml </v>
      </c>
      <c r="G217" s="13">
        <v>8000</v>
      </c>
      <c r="H217" s="20" t="s">
        <v>249</v>
      </c>
      <c r="I217" s="24">
        <v>12</v>
      </c>
    </row>
    <row r="218" spans="1:9" ht="38.25" x14ac:dyDescent="0.25">
      <c r="A218" s="1" t="s">
        <v>101</v>
      </c>
      <c r="B218" s="2">
        <v>92</v>
      </c>
      <c r="C218" s="2" t="s">
        <v>145</v>
      </c>
      <c r="D218" s="7">
        <v>35</v>
      </c>
      <c r="E218" s="4" t="s">
        <v>246</v>
      </c>
      <c r="F218" s="4" t="str">
        <f t="shared" si="3"/>
        <v>9235safeCLINITUBES plastic capillaries 85 µL</v>
      </c>
      <c r="G218" s="13">
        <v>20000</v>
      </c>
      <c r="H218" s="20" t="s">
        <v>249</v>
      </c>
      <c r="I218" s="24">
        <v>1</v>
      </c>
    </row>
    <row r="219" spans="1:9" ht="38.25" x14ac:dyDescent="0.25">
      <c r="A219" s="1" t="s">
        <v>101</v>
      </c>
      <c r="B219" s="2">
        <v>207</v>
      </c>
      <c r="C219" s="2" t="s">
        <v>86</v>
      </c>
      <c r="D219" s="7">
        <v>273</v>
      </c>
      <c r="E219" s="4" t="s">
        <v>212</v>
      </c>
      <c r="F219" s="4" t="str">
        <f t="shared" si="3"/>
        <v>207273Sample cups</v>
      </c>
      <c r="G219" s="13">
        <v>13840</v>
      </c>
      <c r="H219" s="20" t="s">
        <v>87</v>
      </c>
      <c r="I219" s="24">
        <v>3</v>
      </c>
    </row>
  </sheetData>
  <autoFilter ref="A1:H219" xr:uid="{819791EF-DA14-46B0-B54A-0ACF7D2C77A5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2020-11-14T10:31:03Z</dcterms:modified>
</cp:coreProperties>
</file>