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B3287811-A3AB-4901-9308-543DF17732E4}" xr6:coauthVersionLast="36" xr6:coauthVersionMax="36" xr10:uidLastSave="{00000000-0000-0000-0000-000000000000}"/>
  <bookViews>
    <workbookView xWindow="0" yWindow="0" windowWidth="28800" windowHeight="12225" xr2:uid="{00000000-000D-0000-FFFF-FFFF00000000}"/>
  </bookViews>
  <sheets>
    <sheet name="III kvartal" sheetId="3" r:id="rId1"/>
  </sheets>
  <definedNames>
    <definedName name="_xlnm._FilterDatabase" localSheetId="0" hidden="1">'III kvartal'!$A$1:$I$173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3" i="3" l="1"/>
  <c r="F172" i="3"/>
  <c r="F171" i="3"/>
  <c r="F170" i="3"/>
  <c r="F169" i="3"/>
  <c r="F167" i="3"/>
  <c r="F165" i="3"/>
  <c r="F164" i="3"/>
  <c r="F163" i="3"/>
  <c r="F161" i="3"/>
  <c r="F160" i="3"/>
  <c r="F159" i="3"/>
  <c r="F157" i="3"/>
  <c r="F155" i="3"/>
  <c r="F154" i="3"/>
  <c r="F152" i="3"/>
  <c r="F149" i="3"/>
  <c r="F148" i="3"/>
  <c r="F146" i="3"/>
  <c r="F145" i="3"/>
  <c r="F144" i="3"/>
  <c r="F142" i="3"/>
  <c r="F141" i="3"/>
  <c r="F139" i="3"/>
  <c r="F137"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79" i="3"/>
  <c r="F73" i="3"/>
  <c r="F72" i="3"/>
  <c r="F71" i="3"/>
  <c r="F70" i="3"/>
  <c r="F69" i="3"/>
  <c r="F67" i="3"/>
  <c r="F66" i="3"/>
  <c r="F65" i="3"/>
  <c r="F64" i="3"/>
  <c r="F61" i="3"/>
  <c r="F60" i="3"/>
  <c r="F59" i="3"/>
  <c r="F58" i="3"/>
  <c r="F57" i="3"/>
  <c r="F56" i="3"/>
  <c r="F55" i="3"/>
  <c r="F54" i="3"/>
  <c r="F53" i="3"/>
  <c r="F52" i="3"/>
  <c r="F51" i="3"/>
  <c r="F50" i="3"/>
  <c r="F49" i="3"/>
  <c r="F48" i="3"/>
  <c r="F47" i="3"/>
  <c r="F46" i="3"/>
  <c r="F45" i="3"/>
  <c r="F43" i="3"/>
  <c r="F42" i="3"/>
  <c r="F41" i="3"/>
  <c r="F40" i="3"/>
  <c r="F39" i="3"/>
  <c r="F38" i="3"/>
  <c r="F36" i="3"/>
  <c r="F35" i="3"/>
  <c r="F31" i="3"/>
  <c r="F30" i="3"/>
  <c r="F27" i="3"/>
  <c r="F26" i="3"/>
  <c r="F25" i="3"/>
  <c r="F23" i="3"/>
  <c r="F21" i="3"/>
  <c r="F20" i="3"/>
  <c r="F18" i="3"/>
  <c r="F15" i="3"/>
  <c r="F14" i="3"/>
  <c r="F13" i="3"/>
  <c r="F12" i="3"/>
  <c r="F11" i="3"/>
  <c r="F10" i="3"/>
  <c r="F9" i="3"/>
  <c r="F8" i="3"/>
  <c r="F7" i="3"/>
  <c r="F6" i="3"/>
  <c r="F5" i="3"/>
  <c r="F2" i="3"/>
  <c r="F168" i="3"/>
  <c r="F166" i="3"/>
  <c r="F162" i="3"/>
  <c r="F158" i="3"/>
  <c r="F156" i="3"/>
  <c r="F153" i="3"/>
  <c r="F151" i="3"/>
  <c r="F150" i="3"/>
  <c r="F147" i="3"/>
  <c r="F143" i="3"/>
  <c r="F140" i="3"/>
  <c r="F138" i="3"/>
  <c r="F136" i="3"/>
  <c r="F80" i="3"/>
  <c r="F78" i="3"/>
  <c r="F77" i="3"/>
  <c r="F76" i="3"/>
  <c r="F75" i="3"/>
  <c r="F74" i="3"/>
  <c r="F68" i="3"/>
  <c r="F63" i="3"/>
  <c r="F62" i="3"/>
  <c r="F44" i="3"/>
  <c r="F37" i="3"/>
  <c r="F34" i="3"/>
  <c r="F33" i="3"/>
  <c r="F32" i="3"/>
  <c r="F29" i="3"/>
  <c r="F28" i="3"/>
  <c r="F24" i="3"/>
  <c r="F22" i="3"/>
  <c r="F19" i="3"/>
  <c r="F17" i="3"/>
  <c r="F16" i="3"/>
  <c r="F4" i="3"/>
  <c r="F3" i="3"/>
</calcChain>
</file>

<file path=xl/sharedStrings.xml><?xml version="1.0" encoding="utf-8"?>
<sst xmlns="http://schemas.openxmlformats.org/spreadsheetml/2006/main" count="696" uniqueCount="181">
  <si>
    <t>Назив здравствене установе</t>
  </si>
  <si>
    <t>Број партије</t>
  </si>
  <si>
    <t>Назив партије</t>
  </si>
  <si>
    <t>Број ставке</t>
  </si>
  <si>
    <t>Назив ставке</t>
  </si>
  <si>
    <t>ЈЕДИНИЧНА ЦЕНА</t>
  </si>
  <si>
    <t>Испоручилац</t>
  </si>
  <si>
    <t>OB Jagodina</t>
  </si>
  <si>
    <t>Reagensi i potrošni materijal za aparat  Mythic 18, Orphee</t>
  </si>
  <si>
    <t>Diluent</t>
  </si>
  <si>
    <t>Vicor d.o.o</t>
  </si>
  <si>
    <t>Enzimatski kliner ( Mythic 18-22 Enzymatic Cleaner )</t>
  </si>
  <si>
    <t>Lizir (cyanide free lytic solution)</t>
  </si>
  <si>
    <t>Kontrolna krv normalan nivo (3D)</t>
  </si>
  <si>
    <t>Reagensi i potrošni materijal za aparat ADVIA 120, ADVIA 2120, ADVIA 2120i</t>
  </si>
  <si>
    <t>CBC Timepac with defoamer (cyanidefree)</t>
  </si>
  <si>
    <t>Interlab Exim I Eurodijagnostika</t>
  </si>
  <si>
    <t>Sheath Rinse</t>
  </si>
  <si>
    <t>Autoretic Reagent</t>
  </si>
  <si>
    <t>EZ Wash</t>
  </si>
  <si>
    <t>TESTPoint Normal</t>
  </si>
  <si>
    <t>Reagensi i potrošni materijal za aparate: BCS XP, CA 620, CA 660, CA 1500, CS 2100i, CS 2000i, CS 2500, CS 5100, BFTII, PFA 100, Innovance PFA-200, Xprecia Stride</t>
  </si>
  <si>
    <t>Cuvettes</t>
  </si>
  <si>
    <t>Interlab Exim i Eurodijagnostika</t>
  </si>
  <si>
    <t>Sample Cup 1.5ml</t>
  </si>
  <si>
    <t>Sample Cup 3.5ml</t>
  </si>
  <si>
    <t>Reaction Tube</t>
  </si>
  <si>
    <t>CA Clean II</t>
  </si>
  <si>
    <t>CA Clean I</t>
  </si>
  <si>
    <t>Dade Actin FS Activated PTT Reagent</t>
  </si>
  <si>
    <t>CA Cal S</t>
  </si>
  <si>
    <t>PT-Multi Calibrator (6 Levels)</t>
  </si>
  <si>
    <t>INNOVANCE® D-Dimer (3x4 ml)</t>
  </si>
  <si>
    <t>INNOVANCE® D-Dimer Controls</t>
  </si>
  <si>
    <t>Calcium Chloride Solution 0.025 mol/l</t>
  </si>
  <si>
    <t>Control Plasma N</t>
  </si>
  <si>
    <t>Thromborel S</t>
  </si>
  <si>
    <t>Multifibren U</t>
  </si>
  <si>
    <t>Xprecia Stride™  Stride PT/INR Test Strips</t>
  </si>
  <si>
    <t>Xprecia Stride™  PT Controls</t>
  </si>
  <si>
    <t>Reagensi i potrošni materijal za aparat Immulite 2000 XPI, Immulite 2000, Immulite 1000, Immulite</t>
  </si>
  <si>
    <t>IMMULITE 2000 BR-MA (15-3)</t>
  </si>
  <si>
    <t>Interlab Exim d.o.o</t>
  </si>
  <si>
    <t>IMMULITE 2000 CEA</t>
  </si>
  <si>
    <t>IMMULITE 2000 HCG</t>
  </si>
  <si>
    <t>IMMULITE 2000 Ferritin</t>
  </si>
  <si>
    <t>IMMULITE 2000 Free T4</t>
  </si>
  <si>
    <t>IMMULITE 2000 Free T3</t>
  </si>
  <si>
    <t>IMMULITE 2000 GI-MA (CA19-9)</t>
  </si>
  <si>
    <t>IMMULITE 2000 Insulin</t>
  </si>
  <si>
    <t>IMMULITE 2000 Intact PTH</t>
  </si>
  <si>
    <t>IMMULITE 2000 Troponin I</t>
  </si>
  <si>
    <t>IMMULITE 2000 Total T3</t>
  </si>
  <si>
    <t>IMMULITE 2000 Total T4</t>
  </si>
  <si>
    <t>IMMULITE 2000 Substrat</t>
  </si>
  <si>
    <t>Reaction Tubes (Immulite 2000/2500)</t>
  </si>
  <si>
    <t>IMMULITE 2000/IMMULITE 2500 Probe Cleaning Kit</t>
  </si>
  <si>
    <t>IMMULITE 2000/IMMULITE 2500 Probe Wash Module</t>
  </si>
  <si>
    <t>Reagensi i potrošni materijal za aparat  Opti CCA-TS/2, Opti Medical</t>
  </si>
  <si>
    <t>Opti CCA-TS2 Cassettes, E-CA type ili odgovarajuće</t>
  </si>
  <si>
    <t>Calibration gas</t>
  </si>
  <si>
    <t>Opti check, three levels</t>
  </si>
  <si>
    <t>Laboratorijski testovi i reagensi za aparat  ADVIA CENTAUR CP, proizvođača Siemens Healthcare Diagnostics GmbH</t>
  </si>
  <si>
    <t>Advia Centaur HbSAg II</t>
  </si>
  <si>
    <t>Advia Centaur Anti-HCV</t>
  </si>
  <si>
    <t>Advia Centaur HIV Ag/Ak combo</t>
  </si>
  <si>
    <t>Advia Centaur HbSAg II control</t>
  </si>
  <si>
    <t>Advia Centaur Anti-HCV control</t>
  </si>
  <si>
    <t>Advia Centaur HIV Ag/Ak combo control</t>
  </si>
  <si>
    <t>Advia Centaur Syphilis control</t>
  </si>
  <si>
    <t>WASH 1</t>
  </si>
  <si>
    <t>PW3</t>
  </si>
  <si>
    <t>APW1</t>
  </si>
  <si>
    <t>LM2-064 CENTAUR TIPS A</t>
  </si>
  <si>
    <t>LM2-067 CENTAUR CLEANING SOLUTION</t>
  </si>
  <si>
    <t>ADVIA Centaur HBsAg Confirmatory assay</t>
  </si>
  <si>
    <t>ADVIA Centaur Herpes‐1 IgG Quality Control</t>
  </si>
  <si>
    <t>ADVIA Centaur Herpes‐2 IgG Quality Control</t>
  </si>
  <si>
    <t>Advia Centaur Toxo G quality control material</t>
  </si>
  <si>
    <t>Reagensi za biohemijski analizatori DIMENSION RxL, Dimension RxL HM, Dimension RxL Max, Dimension RxL Max HM, Dimension Xpand, Dimension XPand HM,  Dimension XPand Plus, Dimension XPand Plus HM, Dimension EXL 200 (Siemens Healthcare Diagnostics</t>
  </si>
  <si>
    <t>Albumin</t>
  </si>
  <si>
    <t>Alfa amilaza</t>
  </si>
  <si>
    <t>Alkalna fosfataza</t>
  </si>
  <si>
    <t>ALT</t>
  </si>
  <si>
    <t>AST</t>
  </si>
  <si>
    <t>Bilirubi ukupni</t>
  </si>
  <si>
    <t>Bilirubin direktni</t>
  </si>
  <si>
    <t>CK</t>
  </si>
  <si>
    <t>CK-MB</t>
  </si>
  <si>
    <t>Cuvette Cartridge</t>
  </si>
  <si>
    <t>čašice  sa poklopcem</t>
  </si>
  <si>
    <t>GGT</t>
  </si>
  <si>
    <t>Glukoza</t>
  </si>
  <si>
    <t>Gvožđe</t>
  </si>
  <si>
    <t>HbA1c</t>
  </si>
  <si>
    <t>HDL Holesterol</t>
  </si>
  <si>
    <t>Holesterol</t>
  </si>
  <si>
    <t>hsCRP</t>
  </si>
  <si>
    <t>Kalcijum</t>
  </si>
  <si>
    <t>Kreatinin</t>
  </si>
  <si>
    <t>LDH</t>
  </si>
  <si>
    <t>Lipaza</t>
  </si>
  <si>
    <t>Liquichek Cardiac Markers Plus Control LT Level 2</t>
  </si>
  <si>
    <t>Liquid Assayed Multiqual Level 1</t>
  </si>
  <si>
    <t>Magnezijum</t>
  </si>
  <si>
    <t>male čašice a 1.0 ml</t>
  </si>
  <si>
    <t>Mokraćna kiselina</t>
  </si>
  <si>
    <t>Quiciklyte Multi senzor Na/K/Cl cartidge</t>
  </si>
  <si>
    <t>Quiciklyte Multisensor dilution check</t>
  </si>
  <si>
    <t>Quiciklyte Multisensor Flush Solution</t>
  </si>
  <si>
    <t>Quiciklyte Multisensor Sample diluent</t>
  </si>
  <si>
    <t>Quiciklyte Standard A</t>
  </si>
  <si>
    <t>Quiciklyte Standard B</t>
  </si>
  <si>
    <t>Salt bridge solution</t>
  </si>
  <si>
    <t>TIBC</t>
  </si>
  <si>
    <t>Trigliceridi</t>
  </si>
  <si>
    <t>Ukupni proteini</t>
  </si>
  <si>
    <t>Urea</t>
  </si>
  <si>
    <t xml:space="preserve"> Diff Timepac with Perox Sheath</t>
  </si>
  <si>
    <t xml:space="preserve">Sample Plate </t>
  </si>
  <si>
    <t>IMMULITE 2000 OM-MA (CA125)</t>
  </si>
  <si>
    <t>IMMULITE 2000 System Free PSA</t>
  </si>
  <si>
    <t>IMMULITE 2000 Prolactin</t>
  </si>
  <si>
    <t>IMMULITE 2000  System PSA</t>
  </si>
  <si>
    <t>IMMULITE 2000 Anti-TG Ab</t>
  </si>
  <si>
    <t>IMMULITE 2000 Anti-TPO At</t>
  </si>
  <si>
    <t xml:space="preserve">IMMULITE 2000 TSH  3.Generation </t>
  </si>
  <si>
    <t>IMMULITE HCG Sampe Diluent</t>
  </si>
  <si>
    <t>Reagensi i potrošni materijal za imunohemijske analizatore model SIEMENS (Advia Centaur CP, Advia Centaur XP, Advia Centaur XPT)</t>
  </si>
  <si>
    <t>ADVIA Centaur Multi-Diluent 2 (HAV Total,  HBsAg Confirmatory,  Rubella M, AFP, fPSA)</t>
  </si>
  <si>
    <t>Reagensi i potrošni materijal za aparat  FUS 2000, DIRUI</t>
  </si>
  <si>
    <t>Sheath rastvor</t>
  </si>
  <si>
    <t>H11-800 Urin test trake (a 10 x 100 komada)</t>
  </si>
  <si>
    <t>Rastvor za održavanje refraktometra i turbidimetra (Cleaning Liquid)</t>
  </si>
  <si>
    <t>Kontrola specifične težine nivo 2 (Specific Gravity Control Level 2 )</t>
  </si>
  <si>
    <t>Kalibrator specifične težine (Specific Gravity Calibrator )</t>
  </si>
  <si>
    <t>Kontrola turbiditeta nivo 2 (Turbidity Control Level 1 )</t>
  </si>
  <si>
    <t>Kalibracija turbiditeta (Turbidity Calibrator )</t>
  </si>
  <si>
    <t xml:space="preserve">Kapilare za gasne analize </t>
  </si>
  <si>
    <t xml:space="preserve">SRC Multy level cassettes </t>
  </si>
  <si>
    <t xml:space="preserve">Hb - cal kaeta </t>
  </si>
  <si>
    <t xml:space="preserve"> Advia Centaur Syphilis</t>
  </si>
  <si>
    <t>Potrošni materijal za aparat Bactec 9050/9120/9240/FX40/MGIT960</t>
  </si>
  <si>
    <t>HEMOKULTURE za odrasle, AErobne</t>
  </si>
  <si>
    <t xml:space="preserve">HEMOKULTURE dečije </t>
  </si>
  <si>
    <t>HEMOKULTURE  za odrasle, Anaerobne</t>
  </si>
  <si>
    <t>Reagensi za biohemijski analizator DxC700AU  (Beckman Coulter)</t>
  </si>
  <si>
    <t xml:space="preserve"> Hemoglobin A1c  </t>
  </si>
  <si>
    <t>Amilaza</t>
  </si>
  <si>
    <t>CK  NAC</t>
  </si>
  <si>
    <t xml:space="preserve">CK-MB kalibrator </t>
  </si>
  <si>
    <t>CK-MB kontrolni serum nivo 1</t>
  </si>
  <si>
    <t>CRP</t>
  </si>
  <si>
    <t>CRP normal kalibrator</t>
  </si>
  <si>
    <t>Čašice a 3 mL</t>
  </si>
  <si>
    <t xml:space="preserve">HDL - Holesterol kalibrator </t>
  </si>
  <si>
    <t>HDL/LDL holesterol kontrolni serum</t>
  </si>
  <si>
    <t>HDL-Holesterol</t>
  </si>
  <si>
    <t>ISE Buffer</t>
  </si>
  <si>
    <t>Cleaning solution</t>
  </si>
  <si>
    <t>ISE high serum standard</t>
  </si>
  <si>
    <t>ISE low serum standard</t>
  </si>
  <si>
    <t>ISE Mid Standard</t>
  </si>
  <si>
    <t>ISE Na/K Selectivity Check</t>
  </si>
  <si>
    <t>ISE reference</t>
  </si>
  <si>
    <t>ITA kontrolni nivo 1</t>
  </si>
  <si>
    <t>ITA kontrolni nivo 2</t>
  </si>
  <si>
    <t>Kontrolni serum nivo 1</t>
  </si>
  <si>
    <t>Wash solution</t>
  </si>
  <si>
    <t>Ukupni bilirubin</t>
  </si>
  <si>
    <t xml:space="preserve">System calibrator </t>
  </si>
  <si>
    <t xml:space="preserve">Reagensi za biohemijski analizatori DIMENSION RxL, Dimension RxL HM, Dimension RxL Max, Dimension RxL Max HM, Dimension Xpand, Dimension XPand HM,  Dimension XPand Plus, Dimension XPand Plus HM, Dimension EXL 200 (Siemens Healthcare Diagnostics </t>
  </si>
  <si>
    <t xml:space="preserve"> Albumin</t>
  </si>
  <si>
    <t xml:space="preserve">Bilirubin direktni </t>
  </si>
  <si>
    <t>CHEM  I  kalibrator</t>
  </si>
  <si>
    <t>CHEM  II  kalibrator</t>
  </si>
  <si>
    <t xml:space="preserve">Fosfor </t>
  </si>
  <si>
    <t xml:space="preserve">male čašice a 1.0 ml </t>
  </si>
  <si>
    <t xml:space="preserve">UCFP - urin/likvor protein </t>
  </si>
  <si>
    <t>Makler d.o.o</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</si>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</sst>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Calibri"/>
      <family val="2"/>
      <charset val="1"/>
    </font>
    <font>
      <sz val="10"/>
      <color rgb="FF000000"/>
      <name val="Arial"/>
      <family val="2"/>
      <charset val="1"/>
    </font>
    <font>
      <sz val="10"/>
      <color theme="1"/>
      <name val="Arial"/>
      <family val="2"/>
    </font>
    <font>
      <b/>
      <sz val="11"/>
      <color theme="1"/>
      <name val="Arial"/>
      <family val="2"/>
    </font>
    <font>
      <sz val="10"/>
      <color indexed="8"/>
      <name val="Arial"/>
      <family val="2"/>
    </font>
    <font>
      <b/>
      <sz val="11"/>
      <color indexed="8"/>
      <name val="Arial"/>
      <family val="2"/>
    </font>
    <font>
      <sz val="11"/>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E6D5F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xf numFmtId="0" fontId="5" fillId="0" borderId="0"/>
  </cellStyleXfs>
  <cellXfs count="21">
    <xf numFmtId="0" fontId="0" fillId="0" borderId="0" xfId="0"/>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4" fontId="6" fillId="2" borderId="1" xfId="2"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7" fillId="4" borderId="1" xfId="2" applyFont="1" applyFill="1" applyBorder="1" applyAlignment="1">
      <alignment horizontal="center" vertical="center" wrapText="1"/>
    </xf>
  </cellXfs>
  <cellStyles count="3">
    <cellStyle name="Normal" xfId="0" builtinId="0"/>
    <cellStyle name="Normal_Priznto djuture" xfId="2" xr:uid="{B0880579-D915-4B8E-ABEC-D3AACD0C1173}"/>
    <cellStyle name="TableStyleLight1" xfId="1" xr:uid="{BAB66AA7-3A22-4C10-9578-9DDE5B04C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E44E-9584-4CC2-8CE0-EA60967A4D44}">
  <dimension ref="A1:I173"/>
  <sheetViews>
    <sheetView tabSelected="1" workbookViewId="0">
      <selection activeCell="K4" sqref="K4"/>
    </sheetView>
  </sheetViews>
  <sheetFormatPr defaultRowHeight="15" x14ac:dyDescent="0.25"/>
  <cols>
    <col min="1" max="1" width="20.42578125" customWidth="1"/>
    <col min="2" max="2" width="9" customWidth="1"/>
    <col min="3" max="3" width="21.28515625" customWidth="1"/>
    <col min="4" max="4" width="10.5703125" bestFit="1" customWidth="1"/>
    <col min="5" max="5" width="19.5703125" customWidth="1"/>
    <col min="6" max="6" width="19.28515625" customWidth="1"/>
    <col min="7" max="7" width="15" customWidth="1"/>
    <col min="8" max="8" width="20.28515625" customWidth="1"/>
    <col min="9" max="9" width="20.85546875" customWidth="1"/>
  </cols>
  <sheetData>
    <row r="1" spans="1:9" ht="45" x14ac:dyDescent="0.25">
      <c r="A1" s="15" t="s">
        <v>0</v>
      </c>
      <c r="B1" s="16" t="s">
        <v>1</v>
      </c>
      <c r="C1" s="16" t="s">
        <v>2</v>
      </c>
      <c r="D1" s="17" t="s">
        <v>3</v>
      </c>
      <c r="E1" s="17" t="s">
        <v>4</v>
      </c>
      <c r="F1" s="17"/>
      <c r="G1" s="18" t="s">
        <v>5</v>
      </c>
      <c r="H1" s="16" t="s">
        <v>6</v>
      </c>
      <c r="I1" s="19" t="s">
        <v>180</v>
      </c>
    </row>
    <row r="2" spans="1:9" ht="38.25" x14ac:dyDescent="0.25">
      <c r="A2" s="1" t="s">
        <v>7</v>
      </c>
      <c r="B2" s="8">
        <v>5</v>
      </c>
      <c r="C2" s="8" t="s">
        <v>8</v>
      </c>
      <c r="D2" s="9">
        <v>2</v>
      </c>
      <c r="E2" s="10" t="s">
        <v>9</v>
      </c>
      <c r="F2" s="4" t="str">
        <f t="shared" ref="F2:F31" si="0">B2&amp;D2&amp;E2</f>
        <v>52Diluent</v>
      </c>
      <c r="G2" s="12">
        <v>18800</v>
      </c>
      <c r="H2" s="13" t="s">
        <v>10</v>
      </c>
      <c r="I2" s="20">
        <v>10</v>
      </c>
    </row>
    <row r="3" spans="1:9" ht="38.25" x14ac:dyDescent="0.25">
      <c r="A3" s="1" t="s">
        <v>7</v>
      </c>
      <c r="B3" s="2">
        <v>5</v>
      </c>
      <c r="C3" s="2" t="s">
        <v>8</v>
      </c>
      <c r="D3" s="3">
        <v>3</v>
      </c>
      <c r="E3" s="4" t="s">
        <v>11</v>
      </c>
      <c r="F3" s="4" t="str">
        <f t="shared" si="0"/>
        <v>53Enzimatski kliner ( Mythic 18-22 Enzymatic Cleaner )</v>
      </c>
      <c r="G3" s="5">
        <v>9800</v>
      </c>
      <c r="H3" s="6" t="s">
        <v>10</v>
      </c>
      <c r="I3" s="20">
        <v>14</v>
      </c>
    </row>
    <row r="4" spans="1:9" ht="38.25" x14ac:dyDescent="0.25">
      <c r="A4" s="1" t="s">
        <v>7</v>
      </c>
      <c r="B4" s="2">
        <v>5</v>
      </c>
      <c r="C4" s="2" t="s">
        <v>8</v>
      </c>
      <c r="D4" s="3">
        <v>4</v>
      </c>
      <c r="E4" s="4" t="s">
        <v>12</v>
      </c>
      <c r="F4" s="4" t="str">
        <f t="shared" si="0"/>
        <v>54Lizir (cyanide free lytic solution)</v>
      </c>
      <c r="G4" s="5">
        <v>14700</v>
      </c>
      <c r="H4" s="6" t="s">
        <v>10</v>
      </c>
      <c r="I4" s="20">
        <v>2</v>
      </c>
    </row>
    <row r="5" spans="1:9" ht="38.25" x14ac:dyDescent="0.25">
      <c r="A5" s="1" t="s">
        <v>7</v>
      </c>
      <c r="B5" s="8">
        <v>5</v>
      </c>
      <c r="C5" s="8" t="s">
        <v>8</v>
      </c>
      <c r="D5" s="9">
        <v>7</v>
      </c>
      <c r="E5" s="10" t="s">
        <v>13</v>
      </c>
      <c r="F5" s="4" t="str">
        <f t="shared" si="0"/>
        <v>57Kontrolna krv normalan nivo (3D)</v>
      </c>
      <c r="G5" s="12">
        <v>3500</v>
      </c>
      <c r="H5" s="13" t="s">
        <v>10</v>
      </c>
      <c r="I5" s="20">
        <v>0</v>
      </c>
    </row>
    <row r="6" spans="1:9" ht="51" x14ac:dyDescent="0.25">
      <c r="A6" s="1" t="s">
        <v>7</v>
      </c>
      <c r="B6" s="8">
        <v>24</v>
      </c>
      <c r="C6" s="8" t="s">
        <v>14</v>
      </c>
      <c r="D6" s="9">
        <v>1</v>
      </c>
      <c r="E6" s="10" t="s">
        <v>15</v>
      </c>
      <c r="F6" s="4" t="str">
        <f t="shared" si="0"/>
        <v>241CBC Timepac with defoamer (cyanidefree)</v>
      </c>
      <c r="G6" s="12">
        <v>108225</v>
      </c>
      <c r="H6" s="14" t="s">
        <v>16</v>
      </c>
      <c r="I6" s="20">
        <v>2</v>
      </c>
    </row>
    <row r="7" spans="1:9" ht="51" x14ac:dyDescent="0.25">
      <c r="A7" s="1" t="s">
        <v>7</v>
      </c>
      <c r="B7" s="8">
        <v>24</v>
      </c>
      <c r="C7" s="8" t="s">
        <v>14</v>
      </c>
      <c r="D7" s="9">
        <v>2</v>
      </c>
      <c r="E7" s="10" t="s">
        <v>118</v>
      </c>
      <c r="F7" s="4" t="str">
        <f t="shared" si="0"/>
        <v>242 Diff Timepac with Perox Sheath</v>
      </c>
      <c r="G7" s="12">
        <v>86102</v>
      </c>
      <c r="H7" s="14" t="s">
        <v>16</v>
      </c>
      <c r="I7" s="20">
        <v>0</v>
      </c>
    </row>
    <row r="8" spans="1:9" ht="51" x14ac:dyDescent="0.25">
      <c r="A8" s="1" t="s">
        <v>7</v>
      </c>
      <c r="B8" s="8">
        <v>24</v>
      </c>
      <c r="C8" s="8" t="s">
        <v>14</v>
      </c>
      <c r="D8" s="9">
        <v>4</v>
      </c>
      <c r="E8" s="10" t="s">
        <v>17</v>
      </c>
      <c r="F8" s="4" t="str">
        <f t="shared" si="0"/>
        <v>244Sheath Rinse</v>
      </c>
      <c r="G8" s="12">
        <v>15426</v>
      </c>
      <c r="H8" s="14" t="s">
        <v>16</v>
      </c>
      <c r="I8" s="20">
        <v>4</v>
      </c>
    </row>
    <row r="9" spans="1:9" ht="51" x14ac:dyDescent="0.25">
      <c r="A9" s="1" t="s">
        <v>7</v>
      </c>
      <c r="B9" s="8">
        <v>24</v>
      </c>
      <c r="C9" s="8" t="s">
        <v>14</v>
      </c>
      <c r="D9" s="11">
        <v>5</v>
      </c>
      <c r="E9" s="10" t="s">
        <v>18</v>
      </c>
      <c r="F9" s="4" t="str">
        <f t="shared" si="0"/>
        <v>245Autoretic Reagent</v>
      </c>
      <c r="G9" s="12">
        <v>108475</v>
      </c>
      <c r="H9" s="14" t="s">
        <v>16</v>
      </c>
      <c r="I9" s="20">
        <v>0</v>
      </c>
    </row>
    <row r="10" spans="1:9" ht="51" x14ac:dyDescent="0.25">
      <c r="A10" s="1" t="s">
        <v>7</v>
      </c>
      <c r="B10" s="8">
        <v>24</v>
      </c>
      <c r="C10" s="8" t="s">
        <v>14</v>
      </c>
      <c r="D10" s="11">
        <v>7</v>
      </c>
      <c r="E10" s="10" t="s">
        <v>19</v>
      </c>
      <c r="F10" s="4" t="str">
        <f t="shared" si="0"/>
        <v>247EZ Wash</v>
      </c>
      <c r="G10" s="12">
        <v>72403</v>
      </c>
      <c r="H10" s="14" t="s">
        <v>16</v>
      </c>
      <c r="I10" s="20">
        <v>3</v>
      </c>
    </row>
    <row r="11" spans="1:9" ht="51" x14ac:dyDescent="0.25">
      <c r="A11" s="1" t="s">
        <v>7</v>
      </c>
      <c r="B11" s="8">
        <v>24</v>
      </c>
      <c r="C11" s="8" t="s">
        <v>14</v>
      </c>
      <c r="D11" s="11">
        <v>10</v>
      </c>
      <c r="E11" s="10" t="s">
        <v>20</v>
      </c>
      <c r="F11" s="4" t="str">
        <f t="shared" si="0"/>
        <v>2410TESTPoint Normal</v>
      </c>
      <c r="G11" s="12">
        <v>22305</v>
      </c>
      <c r="H11" s="14" t="s">
        <v>16</v>
      </c>
      <c r="I11" s="20">
        <v>1</v>
      </c>
    </row>
    <row r="12" spans="1:9" ht="102" x14ac:dyDescent="0.25">
      <c r="A12" s="1" t="s">
        <v>7</v>
      </c>
      <c r="B12" s="8">
        <v>33</v>
      </c>
      <c r="C12" s="8" t="s">
        <v>21</v>
      </c>
      <c r="D12" s="11">
        <v>6</v>
      </c>
      <c r="E12" s="10" t="s">
        <v>22</v>
      </c>
      <c r="F12" s="4" t="str">
        <f t="shared" si="0"/>
        <v>336Cuvettes</v>
      </c>
      <c r="G12" s="12">
        <v>97489.2</v>
      </c>
      <c r="H12" s="14" t="s">
        <v>23</v>
      </c>
      <c r="I12" s="20">
        <v>0</v>
      </c>
    </row>
    <row r="13" spans="1:9" ht="102" x14ac:dyDescent="0.25">
      <c r="A13" s="1" t="s">
        <v>7</v>
      </c>
      <c r="B13" s="8">
        <v>33</v>
      </c>
      <c r="C13" s="8" t="s">
        <v>21</v>
      </c>
      <c r="D13" s="11">
        <v>9</v>
      </c>
      <c r="E13" s="10" t="s">
        <v>24</v>
      </c>
      <c r="F13" s="4" t="str">
        <f t="shared" si="0"/>
        <v>339Sample Cup 1.5ml</v>
      </c>
      <c r="G13" s="12">
        <v>5516.4</v>
      </c>
      <c r="H13" s="14" t="s">
        <v>23</v>
      </c>
      <c r="I13" s="20">
        <v>0</v>
      </c>
    </row>
    <row r="14" spans="1:9" ht="102" x14ac:dyDescent="0.25">
      <c r="A14" s="1" t="s">
        <v>7</v>
      </c>
      <c r="B14" s="8">
        <v>33</v>
      </c>
      <c r="C14" s="8" t="s">
        <v>21</v>
      </c>
      <c r="D14" s="11">
        <v>10</v>
      </c>
      <c r="E14" s="10" t="s">
        <v>25</v>
      </c>
      <c r="F14" s="4" t="str">
        <f t="shared" si="0"/>
        <v>3310Sample Cup 3.5ml</v>
      </c>
      <c r="G14" s="12">
        <v>7544.4</v>
      </c>
      <c r="H14" s="14" t="s">
        <v>23</v>
      </c>
      <c r="I14" s="20">
        <v>0</v>
      </c>
    </row>
    <row r="15" spans="1:9" ht="102" x14ac:dyDescent="0.25">
      <c r="A15" s="1" t="s">
        <v>7</v>
      </c>
      <c r="B15" s="8">
        <v>33</v>
      </c>
      <c r="C15" s="8" t="s">
        <v>21</v>
      </c>
      <c r="D15" s="11">
        <v>11</v>
      </c>
      <c r="E15" s="10" t="s">
        <v>26</v>
      </c>
      <c r="F15" s="4" t="str">
        <f t="shared" si="0"/>
        <v>3311Reaction Tube</v>
      </c>
      <c r="G15" s="12">
        <v>84552</v>
      </c>
      <c r="H15" s="14" t="s">
        <v>23</v>
      </c>
      <c r="I15" s="20">
        <v>0</v>
      </c>
    </row>
    <row r="16" spans="1:9" ht="102" x14ac:dyDescent="0.25">
      <c r="A16" s="1" t="s">
        <v>7</v>
      </c>
      <c r="B16" s="2">
        <v>33</v>
      </c>
      <c r="C16" s="2" t="s">
        <v>21</v>
      </c>
      <c r="D16" s="7">
        <v>12</v>
      </c>
      <c r="E16" s="4" t="s">
        <v>27</v>
      </c>
      <c r="F16" s="4" t="str">
        <f t="shared" si="0"/>
        <v>3312CA Clean II</v>
      </c>
      <c r="G16" s="5">
        <v>6772.8</v>
      </c>
      <c r="H16" s="1" t="s">
        <v>23</v>
      </c>
      <c r="I16" s="20">
        <v>1</v>
      </c>
    </row>
    <row r="17" spans="1:9" ht="102" x14ac:dyDescent="0.25">
      <c r="A17" s="1" t="s">
        <v>7</v>
      </c>
      <c r="B17" s="2">
        <v>33</v>
      </c>
      <c r="C17" s="2" t="s">
        <v>21</v>
      </c>
      <c r="D17" s="7">
        <v>13</v>
      </c>
      <c r="E17" s="4" t="s">
        <v>28</v>
      </c>
      <c r="F17" s="4" t="str">
        <f t="shared" si="0"/>
        <v>3313CA Clean I</v>
      </c>
      <c r="G17" s="5">
        <v>3270</v>
      </c>
      <c r="H17" s="1" t="s">
        <v>23</v>
      </c>
      <c r="I17" s="20">
        <v>11</v>
      </c>
    </row>
    <row r="18" spans="1:9" ht="102" x14ac:dyDescent="0.25">
      <c r="A18" s="1" t="s">
        <v>7</v>
      </c>
      <c r="B18" s="8">
        <v>33</v>
      </c>
      <c r="C18" s="8" t="s">
        <v>21</v>
      </c>
      <c r="D18" s="11">
        <v>14</v>
      </c>
      <c r="E18" s="10" t="s">
        <v>119</v>
      </c>
      <c r="F18" s="4" t="str">
        <f t="shared" si="0"/>
        <v xml:space="preserve">3314Sample Plate </v>
      </c>
      <c r="G18" s="12">
        <v>28652.400000000001</v>
      </c>
      <c r="H18" s="14" t="s">
        <v>23</v>
      </c>
      <c r="I18" s="20">
        <v>2</v>
      </c>
    </row>
    <row r="19" spans="1:9" ht="102" x14ac:dyDescent="0.25">
      <c r="A19" s="1" t="s">
        <v>7</v>
      </c>
      <c r="B19" s="2">
        <v>33</v>
      </c>
      <c r="C19" s="2" t="s">
        <v>21</v>
      </c>
      <c r="D19" s="7">
        <v>27</v>
      </c>
      <c r="E19" s="4" t="s">
        <v>29</v>
      </c>
      <c r="F19" s="4" t="str">
        <f t="shared" si="0"/>
        <v>3327Dade Actin FS Activated PTT Reagent</v>
      </c>
      <c r="G19" s="5">
        <v>10024.799999999999</v>
      </c>
      <c r="H19" s="1" t="s">
        <v>23</v>
      </c>
      <c r="I19" s="20">
        <v>4</v>
      </c>
    </row>
    <row r="20" spans="1:9" ht="102" x14ac:dyDescent="0.25">
      <c r="A20" s="1" t="s">
        <v>7</v>
      </c>
      <c r="B20" s="8">
        <v>33</v>
      </c>
      <c r="C20" s="8" t="s">
        <v>21</v>
      </c>
      <c r="D20" s="11">
        <v>38</v>
      </c>
      <c r="E20" s="10" t="s">
        <v>30</v>
      </c>
      <c r="F20" s="4" t="str">
        <f t="shared" si="0"/>
        <v>3338CA Cal S</v>
      </c>
      <c r="G20" s="12">
        <v>12189.6</v>
      </c>
      <c r="H20" s="14" t="s">
        <v>23</v>
      </c>
      <c r="I20" s="20">
        <v>1</v>
      </c>
    </row>
    <row r="21" spans="1:9" ht="102" x14ac:dyDescent="0.25">
      <c r="A21" s="1" t="s">
        <v>7</v>
      </c>
      <c r="B21" s="8">
        <v>33</v>
      </c>
      <c r="C21" s="8" t="s">
        <v>21</v>
      </c>
      <c r="D21" s="11">
        <v>41</v>
      </c>
      <c r="E21" s="10" t="s">
        <v>31</v>
      </c>
      <c r="F21" s="4" t="str">
        <f t="shared" si="0"/>
        <v>3341PT-Multi Calibrator (6 Levels)</v>
      </c>
      <c r="G21" s="12">
        <v>19083.599999999999</v>
      </c>
      <c r="H21" s="14" t="s">
        <v>23</v>
      </c>
      <c r="I21" s="20">
        <v>1</v>
      </c>
    </row>
    <row r="22" spans="1:9" ht="102" x14ac:dyDescent="0.25">
      <c r="A22" s="1" t="s">
        <v>7</v>
      </c>
      <c r="B22" s="2">
        <v>33</v>
      </c>
      <c r="C22" s="2" t="s">
        <v>21</v>
      </c>
      <c r="D22" s="7">
        <v>43</v>
      </c>
      <c r="E22" s="4" t="s">
        <v>32</v>
      </c>
      <c r="F22" s="4" t="str">
        <f t="shared" si="0"/>
        <v>3343INNOVANCE® D-Dimer (3x4 ml)</v>
      </c>
      <c r="G22" s="5">
        <v>99523.199999999997</v>
      </c>
      <c r="H22" s="1" t="s">
        <v>23</v>
      </c>
      <c r="I22" s="20">
        <v>5</v>
      </c>
    </row>
    <row r="23" spans="1:9" ht="102" x14ac:dyDescent="0.25">
      <c r="A23" s="1" t="s">
        <v>7</v>
      </c>
      <c r="B23" s="8">
        <v>33</v>
      </c>
      <c r="C23" s="8" t="s">
        <v>21</v>
      </c>
      <c r="D23" s="11">
        <v>52</v>
      </c>
      <c r="E23" s="10" t="s">
        <v>33</v>
      </c>
      <c r="F23" s="4" t="str">
        <f t="shared" si="0"/>
        <v>3352INNOVANCE® D-Dimer Controls</v>
      </c>
      <c r="G23" s="12">
        <v>29983.200000000001</v>
      </c>
      <c r="H23" s="14" t="s">
        <v>23</v>
      </c>
      <c r="I23" s="20">
        <v>1</v>
      </c>
    </row>
    <row r="24" spans="1:9" ht="102" x14ac:dyDescent="0.25">
      <c r="A24" s="1" t="s">
        <v>7</v>
      </c>
      <c r="B24" s="2">
        <v>33</v>
      </c>
      <c r="C24" s="2" t="s">
        <v>21</v>
      </c>
      <c r="D24" s="7">
        <v>82</v>
      </c>
      <c r="E24" s="4" t="s">
        <v>34</v>
      </c>
      <c r="F24" s="4" t="str">
        <f t="shared" si="0"/>
        <v>3382Calcium Chloride Solution 0.025 mol/l</v>
      </c>
      <c r="G24" s="5">
        <v>4502.3999999999996</v>
      </c>
      <c r="H24" s="1" t="s">
        <v>23</v>
      </c>
      <c r="I24" s="20">
        <v>1</v>
      </c>
    </row>
    <row r="25" spans="1:9" ht="102" x14ac:dyDescent="0.25">
      <c r="A25" s="1" t="s">
        <v>7</v>
      </c>
      <c r="B25" s="8">
        <v>33</v>
      </c>
      <c r="C25" s="8" t="s">
        <v>21</v>
      </c>
      <c r="D25" s="11">
        <v>83</v>
      </c>
      <c r="E25" s="10" t="s">
        <v>35</v>
      </c>
      <c r="F25" s="4" t="str">
        <f t="shared" si="0"/>
        <v>3383Control Plasma N</v>
      </c>
      <c r="G25" s="12">
        <v>19010.400000000001</v>
      </c>
      <c r="H25" s="14" t="s">
        <v>23</v>
      </c>
      <c r="I25" s="20">
        <v>1</v>
      </c>
    </row>
    <row r="26" spans="1:9" ht="102" x14ac:dyDescent="0.25">
      <c r="A26" s="1" t="s">
        <v>7</v>
      </c>
      <c r="B26" s="8">
        <v>33</v>
      </c>
      <c r="C26" s="8" t="s">
        <v>21</v>
      </c>
      <c r="D26" s="11">
        <v>97</v>
      </c>
      <c r="E26" s="10" t="s">
        <v>36</v>
      </c>
      <c r="F26" s="4" t="str">
        <f t="shared" si="0"/>
        <v>3397Thromborel S</v>
      </c>
      <c r="G26" s="12">
        <v>11636.4</v>
      </c>
      <c r="H26" s="14" t="s">
        <v>23</v>
      </c>
      <c r="I26" s="20">
        <v>0</v>
      </c>
    </row>
    <row r="27" spans="1:9" ht="102" x14ac:dyDescent="0.25">
      <c r="A27" s="1" t="s">
        <v>7</v>
      </c>
      <c r="B27" s="8">
        <v>33</v>
      </c>
      <c r="C27" s="8" t="s">
        <v>21</v>
      </c>
      <c r="D27" s="11">
        <v>118</v>
      </c>
      <c r="E27" s="10" t="s">
        <v>37</v>
      </c>
      <c r="F27" s="4" t="str">
        <f t="shared" si="0"/>
        <v>33118Multifibren U</v>
      </c>
      <c r="G27" s="12">
        <v>12980.4</v>
      </c>
      <c r="H27" s="14" t="s">
        <v>23</v>
      </c>
      <c r="I27" s="20">
        <v>8</v>
      </c>
    </row>
    <row r="28" spans="1:9" ht="102" x14ac:dyDescent="0.25">
      <c r="A28" s="1" t="s">
        <v>7</v>
      </c>
      <c r="B28" s="2">
        <v>33</v>
      </c>
      <c r="C28" s="2" t="s">
        <v>21</v>
      </c>
      <c r="D28" s="7">
        <v>120</v>
      </c>
      <c r="E28" s="4" t="s">
        <v>38</v>
      </c>
      <c r="F28" s="4" t="str">
        <f t="shared" si="0"/>
        <v>33120Xprecia Stride™  Stride PT/INR Test Strips</v>
      </c>
      <c r="G28" s="5">
        <v>54188</v>
      </c>
      <c r="H28" s="1" t="s">
        <v>23</v>
      </c>
      <c r="I28" s="20">
        <v>10</v>
      </c>
    </row>
    <row r="29" spans="1:9" ht="102" x14ac:dyDescent="0.25">
      <c r="A29" s="1" t="s">
        <v>7</v>
      </c>
      <c r="B29" s="2">
        <v>33</v>
      </c>
      <c r="C29" s="2" t="s">
        <v>21</v>
      </c>
      <c r="D29" s="7">
        <v>121</v>
      </c>
      <c r="E29" s="4" t="s">
        <v>39</v>
      </c>
      <c r="F29" s="4" t="str">
        <f t="shared" si="0"/>
        <v>33121Xprecia Stride™  PT Controls</v>
      </c>
      <c r="G29" s="5">
        <v>10329.200000000001</v>
      </c>
      <c r="H29" s="1" t="s">
        <v>23</v>
      </c>
      <c r="I29" s="20">
        <v>1</v>
      </c>
    </row>
    <row r="30" spans="1:9" ht="63.75" x14ac:dyDescent="0.25">
      <c r="A30" s="1" t="s">
        <v>7</v>
      </c>
      <c r="B30" s="8">
        <v>66</v>
      </c>
      <c r="C30" s="8" t="s">
        <v>40</v>
      </c>
      <c r="D30" s="11">
        <v>28</v>
      </c>
      <c r="E30" s="10" t="s">
        <v>41</v>
      </c>
      <c r="F30" s="4" t="str">
        <f t="shared" si="0"/>
        <v>6628IMMULITE 2000 BR-MA (15-3)</v>
      </c>
      <c r="G30" s="12">
        <v>123970</v>
      </c>
      <c r="H30" s="14" t="s">
        <v>42</v>
      </c>
      <c r="I30" s="20">
        <v>1</v>
      </c>
    </row>
    <row r="31" spans="1:9" ht="63.75" x14ac:dyDescent="0.25">
      <c r="A31" s="1" t="s">
        <v>7</v>
      </c>
      <c r="B31" s="8">
        <v>66</v>
      </c>
      <c r="C31" s="8" t="s">
        <v>40</v>
      </c>
      <c r="D31" s="11">
        <v>29</v>
      </c>
      <c r="E31" s="10" t="s">
        <v>43</v>
      </c>
      <c r="F31" s="4" t="str">
        <f t="shared" si="0"/>
        <v>6629IMMULITE 2000 CEA</v>
      </c>
      <c r="G31" s="12">
        <v>60720</v>
      </c>
      <c r="H31" s="14" t="s">
        <v>42</v>
      </c>
      <c r="I31" s="20">
        <v>1</v>
      </c>
    </row>
    <row r="32" spans="1:9" ht="63.75" x14ac:dyDescent="0.25">
      <c r="A32" s="1" t="s">
        <v>7</v>
      </c>
      <c r="B32" s="2">
        <v>66</v>
      </c>
      <c r="C32" s="2" t="s">
        <v>40</v>
      </c>
      <c r="D32" s="7">
        <v>30</v>
      </c>
      <c r="E32" s="4" t="s">
        <v>44</v>
      </c>
      <c r="F32" s="4" t="str">
        <f t="shared" ref="F32:F62" si="1">B32&amp;D32&amp;E32</f>
        <v>6630IMMULITE 2000 HCG</v>
      </c>
      <c r="G32" s="5">
        <v>60720</v>
      </c>
      <c r="H32" s="1" t="s">
        <v>42</v>
      </c>
      <c r="I32" s="20">
        <v>2</v>
      </c>
    </row>
    <row r="33" spans="1:9" ht="63.75" x14ac:dyDescent="0.25">
      <c r="A33" s="1" t="s">
        <v>7</v>
      </c>
      <c r="B33" s="2">
        <v>66</v>
      </c>
      <c r="C33" s="2" t="s">
        <v>40</v>
      </c>
      <c r="D33" s="7">
        <v>38</v>
      </c>
      <c r="E33" s="4" t="s">
        <v>45</v>
      </c>
      <c r="F33" s="4" t="str">
        <f t="shared" si="1"/>
        <v>6638IMMULITE 2000 Ferritin</v>
      </c>
      <c r="G33" s="5">
        <v>60720</v>
      </c>
      <c r="H33" s="1" t="s">
        <v>42</v>
      </c>
      <c r="I33" s="20">
        <v>1</v>
      </c>
    </row>
    <row r="34" spans="1:9" ht="63.75" x14ac:dyDescent="0.25">
      <c r="A34" s="1" t="s">
        <v>7</v>
      </c>
      <c r="B34" s="2">
        <v>66</v>
      </c>
      <c r="C34" s="2" t="s">
        <v>40</v>
      </c>
      <c r="D34" s="7">
        <v>42</v>
      </c>
      <c r="E34" s="4" t="s">
        <v>46</v>
      </c>
      <c r="F34" s="4" t="str">
        <f t="shared" si="1"/>
        <v>6642IMMULITE 2000 Free T4</v>
      </c>
      <c r="G34" s="5">
        <v>123970</v>
      </c>
      <c r="H34" s="1" t="s">
        <v>42</v>
      </c>
      <c r="I34" s="20">
        <v>2</v>
      </c>
    </row>
    <row r="35" spans="1:9" ht="63.75" x14ac:dyDescent="0.25">
      <c r="A35" s="1" t="s">
        <v>7</v>
      </c>
      <c r="B35" s="8">
        <v>66</v>
      </c>
      <c r="C35" s="8" t="s">
        <v>40</v>
      </c>
      <c r="D35" s="9">
        <v>43</v>
      </c>
      <c r="E35" s="10" t="s">
        <v>47</v>
      </c>
      <c r="F35" s="4" t="str">
        <f t="shared" si="1"/>
        <v>6643IMMULITE 2000 Free T3</v>
      </c>
      <c r="G35" s="12">
        <v>41745</v>
      </c>
      <c r="H35" s="14" t="s">
        <v>42</v>
      </c>
      <c r="I35" s="20">
        <v>0</v>
      </c>
    </row>
    <row r="36" spans="1:9" ht="63.75" x14ac:dyDescent="0.25">
      <c r="A36" s="1" t="s">
        <v>7</v>
      </c>
      <c r="B36" s="8">
        <v>66</v>
      </c>
      <c r="C36" s="8" t="s">
        <v>40</v>
      </c>
      <c r="D36" s="9">
        <v>46</v>
      </c>
      <c r="E36" s="10" t="s">
        <v>48</v>
      </c>
      <c r="F36" s="4" t="str">
        <f t="shared" si="1"/>
        <v>6646IMMULITE 2000 GI-MA (CA19-9)</v>
      </c>
      <c r="G36" s="12">
        <v>123970</v>
      </c>
      <c r="H36" s="14" t="s">
        <v>42</v>
      </c>
      <c r="I36" s="20">
        <v>0</v>
      </c>
    </row>
    <row r="37" spans="1:9" ht="63.75" x14ac:dyDescent="0.25">
      <c r="A37" s="1" t="s">
        <v>7</v>
      </c>
      <c r="B37" s="2">
        <v>66</v>
      </c>
      <c r="C37" s="2" t="s">
        <v>40</v>
      </c>
      <c r="D37" s="3">
        <v>51</v>
      </c>
      <c r="E37" s="4" t="s">
        <v>49</v>
      </c>
      <c r="F37" s="4" t="str">
        <f t="shared" si="1"/>
        <v>6651IMMULITE 2000 Insulin</v>
      </c>
      <c r="G37" s="5">
        <v>70840</v>
      </c>
      <c r="H37" s="1" t="s">
        <v>42</v>
      </c>
      <c r="I37" s="20">
        <v>2</v>
      </c>
    </row>
    <row r="38" spans="1:9" ht="63.75" x14ac:dyDescent="0.25">
      <c r="A38" s="1" t="s">
        <v>7</v>
      </c>
      <c r="B38" s="8">
        <v>66</v>
      </c>
      <c r="C38" s="8" t="s">
        <v>40</v>
      </c>
      <c r="D38" s="9">
        <v>54</v>
      </c>
      <c r="E38" s="10" t="s">
        <v>120</v>
      </c>
      <c r="F38" s="4" t="str">
        <f t="shared" si="1"/>
        <v>6654IMMULITE 2000 OM-MA (CA125)</v>
      </c>
      <c r="G38" s="12">
        <v>123970</v>
      </c>
      <c r="H38" s="14" t="s">
        <v>42</v>
      </c>
      <c r="I38" s="20">
        <v>0</v>
      </c>
    </row>
    <row r="39" spans="1:9" ht="63.75" x14ac:dyDescent="0.25">
      <c r="A39" s="1" t="s">
        <v>7</v>
      </c>
      <c r="B39" s="8">
        <v>66</v>
      </c>
      <c r="C39" s="8" t="s">
        <v>40</v>
      </c>
      <c r="D39" s="9">
        <v>57</v>
      </c>
      <c r="E39" s="10" t="s">
        <v>121</v>
      </c>
      <c r="F39" s="4" t="str">
        <f t="shared" si="1"/>
        <v>6657IMMULITE 2000 System Free PSA</v>
      </c>
      <c r="G39" s="12">
        <v>94875</v>
      </c>
      <c r="H39" s="14" t="s">
        <v>42</v>
      </c>
      <c r="I39" s="20">
        <v>0</v>
      </c>
    </row>
    <row r="40" spans="1:9" ht="63.75" x14ac:dyDescent="0.25">
      <c r="A40" s="1" t="s">
        <v>7</v>
      </c>
      <c r="B40" s="8">
        <v>66</v>
      </c>
      <c r="C40" s="8" t="s">
        <v>40</v>
      </c>
      <c r="D40" s="9">
        <v>58</v>
      </c>
      <c r="E40" s="10" t="s">
        <v>50</v>
      </c>
      <c r="F40" s="4" t="str">
        <f t="shared" si="1"/>
        <v>6658IMMULITE 2000 Intact PTH</v>
      </c>
      <c r="G40" s="12">
        <v>101200</v>
      </c>
      <c r="H40" s="14" t="s">
        <v>42</v>
      </c>
      <c r="I40" s="20">
        <v>1</v>
      </c>
    </row>
    <row r="41" spans="1:9" ht="63.75" x14ac:dyDescent="0.25">
      <c r="A41" s="1" t="s">
        <v>7</v>
      </c>
      <c r="B41" s="8">
        <v>66</v>
      </c>
      <c r="C41" s="8" t="s">
        <v>40</v>
      </c>
      <c r="D41" s="9">
        <v>59</v>
      </c>
      <c r="E41" s="10" t="s">
        <v>122</v>
      </c>
      <c r="F41" s="4" t="str">
        <f t="shared" si="1"/>
        <v>6659IMMULITE 2000 Prolactin</v>
      </c>
      <c r="G41" s="12">
        <v>60720</v>
      </c>
      <c r="H41" s="14" t="s">
        <v>42</v>
      </c>
      <c r="I41" s="20">
        <v>2</v>
      </c>
    </row>
    <row r="42" spans="1:9" ht="63.75" x14ac:dyDescent="0.25">
      <c r="A42" s="1" t="s">
        <v>7</v>
      </c>
      <c r="B42" s="8">
        <v>66</v>
      </c>
      <c r="C42" s="8" t="s">
        <v>40</v>
      </c>
      <c r="D42" s="9">
        <v>60</v>
      </c>
      <c r="E42" s="10" t="s">
        <v>123</v>
      </c>
      <c r="F42" s="4" t="str">
        <f t="shared" si="1"/>
        <v>6660IMMULITE 2000  System PSA</v>
      </c>
      <c r="G42" s="12">
        <v>94875</v>
      </c>
      <c r="H42" s="14" t="s">
        <v>42</v>
      </c>
      <c r="I42" s="20">
        <v>1</v>
      </c>
    </row>
    <row r="43" spans="1:9" ht="63.75" x14ac:dyDescent="0.25">
      <c r="A43" s="1" t="s">
        <v>7</v>
      </c>
      <c r="B43" s="8">
        <v>66</v>
      </c>
      <c r="C43" s="8" t="s">
        <v>40</v>
      </c>
      <c r="D43" s="9">
        <v>63</v>
      </c>
      <c r="E43" s="10" t="s">
        <v>124</v>
      </c>
      <c r="F43" s="4" t="str">
        <f t="shared" si="1"/>
        <v>6663IMMULITE 2000 Anti-TG Ab</v>
      </c>
      <c r="G43" s="12">
        <v>123970</v>
      </c>
      <c r="H43" s="14" t="s">
        <v>42</v>
      </c>
      <c r="I43" s="20">
        <v>1</v>
      </c>
    </row>
    <row r="44" spans="1:9" ht="63.75" x14ac:dyDescent="0.25">
      <c r="A44" s="1" t="s">
        <v>7</v>
      </c>
      <c r="B44" s="2">
        <v>66</v>
      </c>
      <c r="C44" s="2" t="s">
        <v>40</v>
      </c>
      <c r="D44" s="3">
        <v>64</v>
      </c>
      <c r="E44" s="4" t="s">
        <v>51</v>
      </c>
      <c r="F44" s="4" t="str">
        <f t="shared" si="1"/>
        <v>6664IMMULITE 2000 Troponin I</v>
      </c>
      <c r="G44" s="5">
        <v>75900</v>
      </c>
      <c r="H44" s="1" t="s">
        <v>42</v>
      </c>
      <c r="I44" s="20">
        <v>5</v>
      </c>
    </row>
    <row r="45" spans="1:9" ht="63.75" x14ac:dyDescent="0.25">
      <c r="A45" s="1" t="s">
        <v>7</v>
      </c>
      <c r="B45" s="8">
        <v>66</v>
      </c>
      <c r="C45" s="8" t="s">
        <v>40</v>
      </c>
      <c r="D45" s="9">
        <v>65</v>
      </c>
      <c r="E45" s="10" t="s">
        <v>125</v>
      </c>
      <c r="F45" s="4" t="str">
        <f t="shared" si="1"/>
        <v>6665IMMULITE 2000 Anti-TPO At</v>
      </c>
      <c r="G45" s="12">
        <v>123970</v>
      </c>
      <c r="H45" s="14" t="s">
        <v>42</v>
      </c>
      <c r="I45" s="20">
        <v>1</v>
      </c>
    </row>
    <row r="46" spans="1:9" ht="63.75" x14ac:dyDescent="0.25">
      <c r="A46" s="1" t="s">
        <v>7</v>
      </c>
      <c r="B46" s="8">
        <v>66</v>
      </c>
      <c r="C46" s="8" t="s">
        <v>40</v>
      </c>
      <c r="D46" s="9">
        <v>67</v>
      </c>
      <c r="E46" s="10" t="s">
        <v>126</v>
      </c>
      <c r="F46" s="4" t="str">
        <f t="shared" si="1"/>
        <v xml:space="preserve">6667IMMULITE 2000 TSH  3.Generation </v>
      </c>
      <c r="G46" s="12">
        <v>123970</v>
      </c>
      <c r="H46" s="14" t="s">
        <v>42</v>
      </c>
      <c r="I46" s="20">
        <v>2</v>
      </c>
    </row>
    <row r="47" spans="1:9" ht="63.75" x14ac:dyDescent="0.25">
      <c r="A47" s="1" t="s">
        <v>7</v>
      </c>
      <c r="B47" s="8">
        <v>66</v>
      </c>
      <c r="C47" s="8" t="s">
        <v>40</v>
      </c>
      <c r="D47" s="9">
        <v>70</v>
      </c>
      <c r="E47" s="10" t="s">
        <v>52</v>
      </c>
      <c r="F47" s="4" t="str">
        <f t="shared" si="1"/>
        <v>6670IMMULITE 2000 Total T3</v>
      </c>
      <c r="G47" s="12">
        <v>41745</v>
      </c>
      <c r="H47" s="14" t="s">
        <v>42</v>
      </c>
      <c r="I47" s="20">
        <v>2</v>
      </c>
    </row>
    <row r="48" spans="1:9" ht="63.75" x14ac:dyDescent="0.25">
      <c r="A48" s="1" t="s">
        <v>7</v>
      </c>
      <c r="B48" s="8">
        <v>66</v>
      </c>
      <c r="C48" s="8" t="s">
        <v>40</v>
      </c>
      <c r="D48" s="9">
        <v>72</v>
      </c>
      <c r="E48" s="10" t="s">
        <v>53</v>
      </c>
      <c r="F48" s="4" t="str">
        <f t="shared" si="1"/>
        <v>6672IMMULITE 2000 Total T4</v>
      </c>
      <c r="G48" s="12">
        <v>41745</v>
      </c>
      <c r="H48" s="14" t="s">
        <v>42</v>
      </c>
      <c r="I48" s="20">
        <v>2</v>
      </c>
    </row>
    <row r="49" spans="1:9" ht="63.75" x14ac:dyDescent="0.25">
      <c r="A49" s="1" t="s">
        <v>7</v>
      </c>
      <c r="B49" s="8">
        <v>66</v>
      </c>
      <c r="C49" s="8" t="s">
        <v>40</v>
      </c>
      <c r="D49" s="9">
        <v>78</v>
      </c>
      <c r="E49" s="10" t="s">
        <v>54</v>
      </c>
      <c r="F49" s="4" t="str">
        <f t="shared" si="1"/>
        <v>6678IMMULITE 2000 Substrat</v>
      </c>
      <c r="G49" s="12">
        <v>83490</v>
      </c>
      <c r="H49" s="14" t="s">
        <v>42</v>
      </c>
      <c r="I49" s="20">
        <v>1</v>
      </c>
    </row>
    <row r="50" spans="1:9" ht="63.75" x14ac:dyDescent="0.25">
      <c r="A50" s="1" t="s">
        <v>7</v>
      </c>
      <c r="B50" s="8">
        <v>66</v>
      </c>
      <c r="C50" s="8" t="s">
        <v>40</v>
      </c>
      <c r="D50" s="9">
        <v>183</v>
      </c>
      <c r="E50" s="10" t="s">
        <v>127</v>
      </c>
      <c r="F50" s="4" t="str">
        <f t="shared" si="1"/>
        <v>66183IMMULITE HCG Sampe Diluent</v>
      </c>
      <c r="G50" s="12">
        <v>7590</v>
      </c>
      <c r="H50" s="14" t="s">
        <v>42</v>
      </c>
      <c r="I50" s="20">
        <v>1</v>
      </c>
    </row>
    <row r="51" spans="1:9" ht="63.75" x14ac:dyDescent="0.25">
      <c r="A51" s="1" t="s">
        <v>7</v>
      </c>
      <c r="B51" s="8">
        <v>66</v>
      </c>
      <c r="C51" s="8" t="s">
        <v>40</v>
      </c>
      <c r="D51" s="9">
        <v>186</v>
      </c>
      <c r="E51" s="10" t="s">
        <v>55</v>
      </c>
      <c r="F51" s="4" t="str">
        <f t="shared" si="1"/>
        <v>66186Reaction Tubes (Immulite 2000/2500)</v>
      </c>
      <c r="G51" s="12">
        <v>17710</v>
      </c>
      <c r="H51" s="14" t="s">
        <v>42</v>
      </c>
      <c r="I51" s="20">
        <v>6</v>
      </c>
    </row>
    <row r="52" spans="1:9" ht="63.75" x14ac:dyDescent="0.25">
      <c r="A52" s="1" t="s">
        <v>7</v>
      </c>
      <c r="B52" s="8">
        <v>66</v>
      </c>
      <c r="C52" s="8" t="s">
        <v>40</v>
      </c>
      <c r="D52" s="9">
        <v>188</v>
      </c>
      <c r="E52" s="10" t="s">
        <v>56</v>
      </c>
      <c r="F52" s="4" t="str">
        <f t="shared" si="1"/>
        <v>66188IMMULITE 2000/IMMULITE 2500 Probe Cleaning Kit</v>
      </c>
      <c r="G52" s="12">
        <v>7590</v>
      </c>
      <c r="H52" s="14" t="s">
        <v>42</v>
      </c>
      <c r="I52" s="20">
        <v>1</v>
      </c>
    </row>
    <row r="53" spans="1:9" ht="63.75" x14ac:dyDescent="0.25">
      <c r="A53" s="1" t="s">
        <v>7</v>
      </c>
      <c r="B53" s="8">
        <v>66</v>
      </c>
      <c r="C53" s="8" t="s">
        <v>40</v>
      </c>
      <c r="D53" s="9">
        <v>189</v>
      </c>
      <c r="E53" s="10" t="s">
        <v>57</v>
      </c>
      <c r="F53" s="4" t="str">
        <f t="shared" si="1"/>
        <v>66189IMMULITE 2000/IMMULITE 2500 Probe Wash Module</v>
      </c>
      <c r="G53" s="12">
        <v>12650</v>
      </c>
      <c r="H53" s="14" t="s">
        <v>42</v>
      </c>
      <c r="I53" s="20">
        <v>1</v>
      </c>
    </row>
    <row r="54" spans="1:9" ht="102" x14ac:dyDescent="0.25">
      <c r="A54" s="1" t="s">
        <v>7</v>
      </c>
      <c r="B54" s="8">
        <v>68</v>
      </c>
      <c r="C54" s="8" t="s">
        <v>128</v>
      </c>
      <c r="D54" s="9">
        <v>81</v>
      </c>
      <c r="E54" s="10" t="s">
        <v>129</v>
      </c>
      <c r="F54" s="4" t="str">
        <f t="shared" si="1"/>
        <v>6881ADVIA Centaur Multi-Diluent 2 (HAV Total,  HBsAg Confirmatory,  Rubella M, AFP, fPSA)</v>
      </c>
      <c r="G54" s="12">
        <v>5425</v>
      </c>
      <c r="H54" s="14" t="s">
        <v>16</v>
      </c>
      <c r="I54" s="20">
        <v>1</v>
      </c>
    </row>
    <row r="55" spans="1:9" ht="38.25" x14ac:dyDescent="0.25">
      <c r="A55" s="1" t="s">
        <v>7</v>
      </c>
      <c r="B55" s="8">
        <v>74</v>
      </c>
      <c r="C55" s="8" t="s">
        <v>130</v>
      </c>
      <c r="D55" s="9">
        <v>2</v>
      </c>
      <c r="E55" s="10" t="s">
        <v>131</v>
      </c>
      <c r="F55" s="4" t="str">
        <f t="shared" si="1"/>
        <v>742Sheath rastvor</v>
      </c>
      <c r="G55" s="12">
        <v>50000</v>
      </c>
      <c r="H55" s="13" t="s">
        <v>10</v>
      </c>
      <c r="I55" s="20">
        <v>0</v>
      </c>
    </row>
    <row r="56" spans="1:9" ht="38.25" x14ac:dyDescent="0.25">
      <c r="A56" s="1" t="s">
        <v>7</v>
      </c>
      <c r="B56" s="8">
        <v>74</v>
      </c>
      <c r="C56" s="8" t="s">
        <v>130</v>
      </c>
      <c r="D56" s="9">
        <v>9</v>
      </c>
      <c r="E56" s="10" t="s">
        <v>132</v>
      </c>
      <c r="F56" s="4" t="str">
        <f t="shared" si="1"/>
        <v>749H11-800 Urin test trake (a 10 x 100 komada)</v>
      </c>
      <c r="G56" s="12">
        <v>18500</v>
      </c>
      <c r="H56" s="13" t="s">
        <v>10</v>
      </c>
      <c r="I56" s="20">
        <v>0</v>
      </c>
    </row>
    <row r="57" spans="1:9" ht="63.75" x14ac:dyDescent="0.25">
      <c r="A57" s="1" t="s">
        <v>7</v>
      </c>
      <c r="B57" s="8">
        <v>74</v>
      </c>
      <c r="C57" s="8" t="s">
        <v>130</v>
      </c>
      <c r="D57" s="9">
        <v>17</v>
      </c>
      <c r="E57" s="10" t="s">
        <v>133</v>
      </c>
      <c r="F57" s="4" t="str">
        <f t="shared" si="1"/>
        <v>7417Rastvor za održavanje refraktometra i turbidimetra (Cleaning Liquid)</v>
      </c>
      <c r="G57" s="12">
        <v>4800</v>
      </c>
      <c r="H57" s="13" t="s">
        <v>10</v>
      </c>
      <c r="I57" s="20">
        <v>0</v>
      </c>
    </row>
    <row r="58" spans="1:9" ht="51" x14ac:dyDescent="0.25">
      <c r="A58" s="1" t="s">
        <v>7</v>
      </c>
      <c r="B58" s="8">
        <v>74</v>
      </c>
      <c r="C58" s="8" t="s">
        <v>130</v>
      </c>
      <c r="D58" s="9">
        <v>19</v>
      </c>
      <c r="E58" s="10" t="s">
        <v>134</v>
      </c>
      <c r="F58" s="4" t="str">
        <f t="shared" si="1"/>
        <v>7419Kontrola specifične težine nivo 2 (Specific Gravity Control Level 2 )</v>
      </c>
      <c r="G58" s="12">
        <v>3500</v>
      </c>
      <c r="H58" s="13" t="s">
        <v>10</v>
      </c>
      <c r="I58" s="20">
        <v>0</v>
      </c>
    </row>
    <row r="59" spans="1:9" ht="51" x14ac:dyDescent="0.25">
      <c r="A59" s="1" t="s">
        <v>7</v>
      </c>
      <c r="B59" s="8">
        <v>74</v>
      </c>
      <c r="C59" s="8" t="s">
        <v>130</v>
      </c>
      <c r="D59" s="9">
        <v>21</v>
      </c>
      <c r="E59" s="10" t="s">
        <v>135</v>
      </c>
      <c r="F59" s="4" t="str">
        <f t="shared" si="1"/>
        <v>7421Kalibrator specifične težine (Specific Gravity Calibrator )</v>
      </c>
      <c r="G59" s="12">
        <v>3800</v>
      </c>
      <c r="H59" s="13" t="s">
        <v>10</v>
      </c>
      <c r="I59" s="20">
        <v>0</v>
      </c>
    </row>
    <row r="60" spans="1:9" ht="51" x14ac:dyDescent="0.25">
      <c r="A60" s="1" t="s">
        <v>7</v>
      </c>
      <c r="B60" s="8">
        <v>74</v>
      </c>
      <c r="C60" s="8" t="s">
        <v>130</v>
      </c>
      <c r="D60" s="9">
        <v>26</v>
      </c>
      <c r="E60" s="10" t="s">
        <v>136</v>
      </c>
      <c r="F60" s="4" t="str">
        <f t="shared" si="1"/>
        <v>7426Kontrola turbiditeta nivo 2 (Turbidity Control Level 1 )</v>
      </c>
      <c r="G60" s="12">
        <v>5500</v>
      </c>
      <c r="H60" s="13" t="s">
        <v>10</v>
      </c>
      <c r="I60" s="20">
        <v>0</v>
      </c>
    </row>
    <row r="61" spans="1:9" ht="38.25" x14ac:dyDescent="0.25">
      <c r="A61" s="1" t="s">
        <v>7</v>
      </c>
      <c r="B61" s="8">
        <v>74</v>
      </c>
      <c r="C61" s="8" t="s">
        <v>130</v>
      </c>
      <c r="D61" s="9">
        <v>27</v>
      </c>
      <c r="E61" s="10" t="s">
        <v>137</v>
      </c>
      <c r="F61" s="4" t="str">
        <f t="shared" si="1"/>
        <v>7427Kalibracija turbiditeta (Turbidity Calibrator )</v>
      </c>
      <c r="G61" s="12">
        <v>5500</v>
      </c>
      <c r="H61" s="13" t="s">
        <v>10</v>
      </c>
      <c r="I61" s="20">
        <v>0</v>
      </c>
    </row>
    <row r="62" spans="1:9" ht="38.25" x14ac:dyDescent="0.25">
      <c r="A62" s="1" t="s">
        <v>7</v>
      </c>
      <c r="B62" s="2">
        <v>91</v>
      </c>
      <c r="C62" s="2" t="s">
        <v>58</v>
      </c>
      <c r="D62" s="3">
        <v>1</v>
      </c>
      <c r="E62" s="4" t="s">
        <v>59</v>
      </c>
      <c r="F62" s="4" t="str">
        <f t="shared" si="1"/>
        <v>911Opti CCA-TS2 Cassettes, E-CA type ili odgovarajuće</v>
      </c>
      <c r="G62" s="5">
        <v>28750</v>
      </c>
      <c r="H62" s="6" t="s">
        <v>10</v>
      </c>
      <c r="I62" s="20">
        <v>2</v>
      </c>
    </row>
    <row r="63" spans="1:9" ht="38.25" x14ac:dyDescent="0.25">
      <c r="A63" s="1" t="s">
        <v>7</v>
      </c>
      <c r="B63" s="2">
        <v>91</v>
      </c>
      <c r="C63" s="2" t="s">
        <v>58</v>
      </c>
      <c r="D63" s="7">
        <v>2</v>
      </c>
      <c r="E63" s="4" t="s">
        <v>60</v>
      </c>
      <c r="F63" s="4" t="str">
        <f t="shared" ref="F63:F91" si="2">B63&amp;D63&amp;E63</f>
        <v>912Calibration gas</v>
      </c>
      <c r="G63" s="5">
        <v>9375</v>
      </c>
      <c r="H63" s="6" t="s">
        <v>10</v>
      </c>
      <c r="I63" s="20">
        <v>2</v>
      </c>
    </row>
    <row r="64" spans="1:9" ht="38.25" x14ac:dyDescent="0.25">
      <c r="A64" s="1" t="s">
        <v>7</v>
      </c>
      <c r="B64" s="8">
        <v>91</v>
      </c>
      <c r="C64" s="8" t="s">
        <v>58</v>
      </c>
      <c r="D64" s="11">
        <v>3</v>
      </c>
      <c r="E64" s="10" t="s">
        <v>61</v>
      </c>
      <c r="F64" s="4" t="str">
        <f t="shared" si="2"/>
        <v>913Opti check, three levels</v>
      </c>
      <c r="G64" s="12">
        <v>10500</v>
      </c>
      <c r="H64" s="13" t="s">
        <v>10</v>
      </c>
      <c r="I64" s="20">
        <v>0</v>
      </c>
    </row>
    <row r="65" spans="1:9" ht="38.25" x14ac:dyDescent="0.25">
      <c r="A65" s="1" t="s">
        <v>7</v>
      </c>
      <c r="B65" s="8">
        <v>91</v>
      </c>
      <c r="C65" s="8" t="s">
        <v>58</v>
      </c>
      <c r="D65" s="11">
        <v>5</v>
      </c>
      <c r="E65" s="10" t="s">
        <v>138</v>
      </c>
      <c r="F65" s="4" t="str">
        <f t="shared" si="2"/>
        <v xml:space="preserve">915Kapilare za gasne analize </v>
      </c>
      <c r="G65" s="12">
        <v>95</v>
      </c>
      <c r="H65" s="13" t="s">
        <v>10</v>
      </c>
      <c r="I65" s="20">
        <v>0</v>
      </c>
    </row>
    <row r="66" spans="1:9" ht="38.25" x14ac:dyDescent="0.25">
      <c r="A66" s="1" t="s">
        <v>7</v>
      </c>
      <c r="B66" s="8">
        <v>91</v>
      </c>
      <c r="C66" s="8" t="s">
        <v>58</v>
      </c>
      <c r="D66" s="11">
        <v>6</v>
      </c>
      <c r="E66" s="10" t="s">
        <v>139</v>
      </c>
      <c r="F66" s="4" t="str">
        <f t="shared" si="2"/>
        <v xml:space="preserve">916SRC Multy level cassettes </v>
      </c>
      <c r="G66" s="12">
        <v>7000</v>
      </c>
      <c r="H66" s="13" t="s">
        <v>10</v>
      </c>
      <c r="I66" s="20">
        <v>0</v>
      </c>
    </row>
    <row r="67" spans="1:9" ht="38.25" x14ac:dyDescent="0.25">
      <c r="A67" s="1" t="s">
        <v>7</v>
      </c>
      <c r="B67" s="8">
        <v>91</v>
      </c>
      <c r="C67" s="8" t="s">
        <v>58</v>
      </c>
      <c r="D67" s="11">
        <v>7</v>
      </c>
      <c r="E67" s="10" t="s">
        <v>140</v>
      </c>
      <c r="F67" s="4" t="str">
        <f t="shared" si="2"/>
        <v xml:space="preserve">917Hb - cal kaeta </v>
      </c>
      <c r="G67" s="12">
        <v>6300</v>
      </c>
      <c r="H67" s="13" t="s">
        <v>10</v>
      </c>
      <c r="I67" s="20">
        <v>0</v>
      </c>
    </row>
    <row r="68" spans="1:9" ht="76.5" x14ac:dyDescent="0.25">
      <c r="A68" s="1" t="s">
        <v>7</v>
      </c>
      <c r="B68" s="2">
        <v>102</v>
      </c>
      <c r="C68" s="2" t="s">
        <v>62</v>
      </c>
      <c r="D68" s="7">
        <v>1</v>
      </c>
      <c r="E68" s="4" t="s">
        <v>63</v>
      </c>
      <c r="F68" s="4" t="str">
        <f t="shared" si="2"/>
        <v>1021Advia Centaur HbSAg II</v>
      </c>
      <c r="G68" s="5">
        <v>45315.71</v>
      </c>
      <c r="H68" s="1" t="s">
        <v>16</v>
      </c>
      <c r="I68" s="20">
        <v>2</v>
      </c>
    </row>
    <row r="69" spans="1:9" ht="76.5" x14ac:dyDescent="0.25">
      <c r="A69" s="1" t="s">
        <v>7</v>
      </c>
      <c r="B69" s="8">
        <v>102</v>
      </c>
      <c r="C69" s="8" t="s">
        <v>62</v>
      </c>
      <c r="D69" s="11">
        <v>2</v>
      </c>
      <c r="E69" s="10" t="s">
        <v>64</v>
      </c>
      <c r="F69" s="4" t="str">
        <f t="shared" si="2"/>
        <v>1022Advia Centaur Anti-HCV</v>
      </c>
      <c r="G69" s="12">
        <v>82127.38</v>
      </c>
      <c r="H69" s="14" t="s">
        <v>16</v>
      </c>
      <c r="I69" s="20">
        <v>0</v>
      </c>
    </row>
    <row r="70" spans="1:9" ht="76.5" x14ac:dyDescent="0.25">
      <c r="A70" s="1" t="s">
        <v>7</v>
      </c>
      <c r="B70" s="8">
        <v>102</v>
      </c>
      <c r="C70" s="8" t="s">
        <v>62</v>
      </c>
      <c r="D70" s="11">
        <v>3</v>
      </c>
      <c r="E70" s="10" t="s">
        <v>65</v>
      </c>
      <c r="F70" s="4" t="str">
        <f t="shared" si="2"/>
        <v>1023Advia Centaur HIV Ag/Ak combo</v>
      </c>
      <c r="G70" s="12">
        <v>36252.81</v>
      </c>
      <c r="H70" s="14" t="s">
        <v>16</v>
      </c>
      <c r="I70" s="20">
        <v>0</v>
      </c>
    </row>
    <row r="71" spans="1:9" ht="76.5" x14ac:dyDescent="0.25">
      <c r="A71" s="1" t="s">
        <v>7</v>
      </c>
      <c r="B71" s="8">
        <v>102</v>
      </c>
      <c r="C71" s="8" t="s">
        <v>62</v>
      </c>
      <c r="D71" s="11">
        <v>4</v>
      </c>
      <c r="E71" s="10" t="s">
        <v>141</v>
      </c>
      <c r="F71" s="4" t="str">
        <f t="shared" si="2"/>
        <v>1024 Advia Centaur Syphilis</v>
      </c>
      <c r="G71" s="12">
        <v>36252.81</v>
      </c>
      <c r="H71" s="14" t="s">
        <v>16</v>
      </c>
      <c r="I71" s="20">
        <v>1</v>
      </c>
    </row>
    <row r="72" spans="1:9" ht="76.5" x14ac:dyDescent="0.25">
      <c r="A72" s="1" t="s">
        <v>7</v>
      </c>
      <c r="B72" s="8">
        <v>102</v>
      </c>
      <c r="C72" s="8" t="s">
        <v>62</v>
      </c>
      <c r="D72" s="11">
        <v>5</v>
      </c>
      <c r="E72" s="10" t="s">
        <v>66</v>
      </c>
      <c r="F72" s="4" t="str">
        <f t="shared" si="2"/>
        <v>1025Advia Centaur HbSAg II control</v>
      </c>
      <c r="G72" s="12">
        <v>7341.07</v>
      </c>
      <c r="H72" s="14" t="s">
        <v>16</v>
      </c>
      <c r="I72" s="20">
        <v>1</v>
      </c>
    </row>
    <row r="73" spans="1:9" ht="76.5" x14ac:dyDescent="0.25">
      <c r="A73" s="1" t="s">
        <v>7</v>
      </c>
      <c r="B73" s="8">
        <v>102</v>
      </c>
      <c r="C73" s="8" t="s">
        <v>62</v>
      </c>
      <c r="D73" s="11">
        <v>6</v>
      </c>
      <c r="E73" s="10" t="s">
        <v>67</v>
      </c>
      <c r="F73" s="4" t="str">
        <f t="shared" si="2"/>
        <v>1026Advia Centaur Anti-HCV control</v>
      </c>
      <c r="G73" s="12">
        <v>10802.88</v>
      </c>
      <c r="H73" s="14" t="s">
        <v>16</v>
      </c>
      <c r="I73" s="20">
        <v>0</v>
      </c>
    </row>
    <row r="74" spans="1:9" ht="76.5" x14ac:dyDescent="0.25">
      <c r="A74" s="1" t="s">
        <v>7</v>
      </c>
      <c r="B74" s="2">
        <v>102</v>
      </c>
      <c r="C74" s="2" t="s">
        <v>62</v>
      </c>
      <c r="D74" s="7">
        <v>7</v>
      </c>
      <c r="E74" s="4" t="s">
        <v>68</v>
      </c>
      <c r="F74" s="4" t="str">
        <f t="shared" si="2"/>
        <v>1027Advia Centaur HIV Ag/Ak combo control</v>
      </c>
      <c r="G74" s="5">
        <v>14604.7</v>
      </c>
      <c r="H74" s="1" t="s">
        <v>16</v>
      </c>
      <c r="I74" s="20">
        <v>1</v>
      </c>
    </row>
    <row r="75" spans="1:9" ht="76.5" x14ac:dyDescent="0.25">
      <c r="A75" s="1" t="s">
        <v>7</v>
      </c>
      <c r="B75" s="2">
        <v>102</v>
      </c>
      <c r="C75" s="2" t="s">
        <v>62</v>
      </c>
      <c r="D75" s="7">
        <v>8</v>
      </c>
      <c r="E75" s="4" t="s">
        <v>69</v>
      </c>
      <c r="F75" s="4" t="str">
        <f t="shared" si="2"/>
        <v>1028Advia Centaur Syphilis control</v>
      </c>
      <c r="G75" s="5">
        <v>28842.77</v>
      </c>
      <c r="H75" s="1" t="s">
        <v>16</v>
      </c>
      <c r="I75" s="20">
        <v>1</v>
      </c>
    </row>
    <row r="76" spans="1:9" ht="76.5" x14ac:dyDescent="0.25">
      <c r="A76" s="1" t="s">
        <v>7</v>
      </c>
      <c r="B76" s="2">
        <v>102</v>
      </c>
      <c r="C76" s="2" t="s">
        <v>62</v>
      </c>
      <c r="D76" s="7">
        <v>9</v>
      </c>
      <c r="E76" s="4" t="s">
        <v>70</v>
      </c>
      <c r="F76" s="4" t="str">
        <f t="shared" si="2"/>
        <v>1029WASH 1</v>
      </c>
      <c r="G76" s="5">
        <v>22231</v>
      </c>
      <c r="H76" s="1" t="s">
        <v>16</v>
      </c>
      <c r="I76" s="20">
        <v>1</v>
      </c>
    </row>
    <row r="77" spans="1:9" ht="76.5" x14ac:dyDescent="0.25">
      <c r="A77" s="1" t="s">
        <v>7</v>
      </c>
      <c r="B77" s="2">
        <v>102</v>
      </c>
      <c r="C77" s="2" t="s">
        <v>62</v>
      </c>
      <c r="D77" s="7">
        <v>10</v>
      </c>
      <c r="E77" s="4" t="s">
        <v>71</v>
      </c>
      <c r="F77" s="4" t="str">
        <f t="shared" si="2"/>
        <v>10210PW3</v>
      </c>
      <c r="G77" s="5">
        <v>7295</v>
      </c>
      <c r="H77" s="1" t="s">
        <v>16</v>
      </c>
      <c r="I77" s="20">
        <v>1</v>
      </c>
    </row>
    <row r="78" spans="1:9" ht="76.5" x14ac:dyDescent="0.25">
      <c r="A78" s="1" t="s">
        <v>7</v>
      </c>
      <c r="B78" s="2">
        <v>102</v>
      </c>
      <c r="C78" s="2" t="s">
        <v>62</v>
      </c>
      <c r="D78" s="7">
        <v>11</v>
      </c>
      <c r="E78" s="4" t="s">
        <v>72</v>
      </c>
      <c r="F78" s="4" t="str">
        <f t="shared" si="2"/>
        <v>10211APW1</v>
      </c>
      <c r="G78" s="5">
        <v>11030</v>
      </c>
      <c r="H78" s="1" t="s">
        <v>16</v>
      </c>
      <c r="I78" s="20">
        <v>1</v>
      </c>
    </row>
    <row r="79" spans="1:9" ht="76.5" x14ac:dyDescent="0.25">
      <c r="A79" s="1" t="s">
        <v>7</v>
      </c>
      <c r="B79" s="8">
        <v>102</v>
      </c>
      <c r="C79" s="8" t="s">
        <v>62</v>
      </c>
      <c r="D79" s="11">
        <v>13</v>
      </c>
      <c r="E79" s="10" t="s">
        <v>73</v>
      </c>
      <c r="F79" s="4" t="str">
        <f t="shared" si="2"/>
        <v>10213LM2-064 CENTAUR TIPS A</v>
      </c>
      <c r="G79" s="12">
        <v>57472</v>
      </c>
      <c r="H79" s="14" t="s">
        <v>16</v>
      </c>
      <c r="I79" s="20">
        <v>0</v>
      </c>
    </row>
    <row r="80" spans="1:9" ht="76.5" x14ac:dyDescent="0.25">
      <c r="A80" s="1" t="s">
        <v>7</v>
      </c>
      <c r="B80" s="2">
        <v>102</v>
      </c>
      <c r="C80" s="2" t="s">
        <v>62</v>
      </c>
      <c r="D80" s="7">
        <v>15</v>
      </c>
      <c r="E80" s="4" t="s">
        <v>74</v>
      </c>
      <c r="F80" s="4" t="str">
        <f t="shared" si="2"/>
        <v>10215LM2-067 CENTAUR CLEANING SOLUTION</v>
      </c>
      <c r="G80" s="5">
        <v>32020</v>
      </c>
      <c r="H80" s="1" t="s">
        <v>16</v>
      </c>
      <c r="I80" s="20">
        <v>0</v>
      </c>
    </row>
    <row r="81" spans="1:9" ht="76.5" x14ac:dyDescent="0.25">
      <c r="A81" s="1" t="s">
        <v>7</v>
      </c>
      <c r="B81" s="8">
        <v>102</v>
      </c>
      <c r="C81" s="8" t="s">
        <v>62</v>
      </c>
      <c r="D81" s="11">
        <v>21</v>
      </c>
      <c r="E81" s="10" t="s">
        <v>75</v>
      </c>
      <c r="F81" s="4" t="str">
        <f t="shared" si="2"/>
        <v>10221ADVIA Centaur HBsAg Confirmatory assay</v>
      </c>
      <c r="G81" s="12">
        <v>18674.060000000001</v>
      </c>
      <c r="H81" s="14" t="s">
        <v>16</v>
      </c>
      <c r="I81" s="20">
        <v>0</v>
      </c>
    </row>
    <row r="82" spans="1:9" ht="76.5" x14ac:dyDescent="0.25">
      <c r="A82" s="1" t="s">
        <v>7</v>
      </c>
      <c r="B82" s="8">
        <v>102</v>
      </c>
      <c r="C82" s="8" t="s">
        <v>62</v>
      </c>
      <c r="D82" s="11">
        <v>34</v>
      </c>
      <c r="E82" s="10" t="s">
        <v>76</v>
      </c>
      <c r="F82" s="4" t="str">
        <f t="shared" si="2"/>
        <v>10234ADVIA Centaur Herpes‐1 IgG Quality Control</v>
      </c>
      <c r="G82" s="12">
        <v>37141.5</v>
      </c>
      <c r="H82" s="14" t="s">
        <v>16</v>
      </c>
      <c r="I82" s="20">
        <v>0</v>
      </c>
    </row>
    <row r="83" spans="1:9" ht="76.5" x14ac:dyDescent="0.25">
      <c r="A83" s="1" t="s">
        <v>7</v>
      </c>
      <c r="B83" s="8">
        <v>102</v>
      </c>
      <c r="C83" s="8" t="s">
        <v>62</v>
      </c>
      <c r="D83" s="11">
        <v>35</v>
      </c>
      <c r="E83" s="10" t="s">
        <v>77</v>
      </c>
      <c r="F83" s="4" t="str">
        <f t="shared" si="2"/>
        <v>10235ADVIA Centaur Herpes‐2 IgG Quality Control</v>
      </c>
      <c r="G83" s="12">
        <v>37141.5</v>
      </c>
      <c r="H83" s="14" t="s">
        <v>16</v>
      </c>
      <c r="I83" s="20">
        <v>0</v>
      </c>
    </row>
    <row r="84" spans="1:9" ht="76.5" x14ac:dyDescent="0.25">
      <c r="A84" s="1" t="s">
        <v>7</v>
      </c>
      <c r="B84" s="8">
        <v>102</v>
      </c>
      <c r="C84" s="8" t="s">
        <v>62</v>
      </c>
      <c r="D84" s="11">
        <v>38</v>
      </c>
      <c r="E84" s="10" t="s">
        <v>78</v>
      </c>
      <c r="F84" s="4" t="str">
        <f t="shared" si="2"/>
        <v>10238Advia Centaur Toxo G quality control material</v>
      </c>
      <c r="G84" s="12">
        <v>18963.5</v>
      </c>
      <c r="H84" s="14" t="s">
        <v>16</v>
      </c>
      <c r="I84" s="20">
        <v>0</v>
      </c>
    </row>
    <row r="85" spans="1:9" ht="51" x14ac:dyDescent="0.25">
      <c r="A85" s="1" t="s">
        <v>7</v>
      </c>
      <c r="B85" s="8">
        <v>107</v>
      </c>
      <c r="C85" s="8" t="s">
        <v>142</v>
      </c>
      <c r="D85" s="11">
        <v>1</v>
      </c>
      <c r="E85" s="10" t="s">
        <v>143</v>
      </c>
      <c r="F85" s="4" t="str">
        <f t="shared" si="2"/>
        <v>1071HEMOKULTURE za odrasle, AErobne</v>
      </c>
      <c r="G85" s="12">
        <v>37500</v>
      </c>
      <c r="H85" s="13" t="s">
        <v>10</v>
      </c>
      <c r="I85" s="20">
        <v>0</v>
      </c>
    </row>
    <row r="86" spans="1:9" ht="51" x14ac:dyDescent="0.25">
      <c r="A86" s="1" t="s">
        <v>7</v>
      </c>
      <c r="B86" s="8">
        <v>107</v>
      </c>
      <c r="C86" s="8" t="s">
        <v>142</v>
      </c>
      <c r="D86" s="11">
        <v>2</v>
      </c>
      <c r="E86" s="10" t="s">
        <v>144</v>
      </c>
      <c r="F86" s="4" t="str">
        <f t="shared" si="2"/>
        <v xml:space="preserve">1072HEMOKULTURE dečije </v>
      </c>
      <c r="G86" s="12">
        <v>37500</v>
      </c>
      <c r="H86" s="13" t="s">
        <v>10</v>
      </c>
      <c r="I86" s="20">
        <v>0</v>
      </c>
    </row>
    <row r="87" spans="1:9" ht="51" x14ac:dyDescent="0.25">
      <c r="A87" s="1" t="s">
        <v>7</v>
      </c>
      <c r="B87" s="8">
        <v>107</v>
      </c>
      <c r="C87" s="8" t="s">
        <v>142</v>
      </c>
      <c r="D87" s="11">
        <v>3</v>
      </c>
      <c r="E87" s="10" t="s">
        <v>145</v>
      </c>
      <c r="F87" s="4" t="str">
        <f t="shared" si="2"/>
        <v>1073HEMOKULTURE  za odrasle, Anaerobne</v>
      </c>
      <c r="G87" s="12">
        <v>37500</v>
      </c>
      <c r="H87" s="13" t="s">
        <v>10</v>
      </c>
      <c r="I87" s="20">
        <v>0</v>
      </c>
    </row>
    <row r="88" spans="1:9" ht="51" x14ac:dyDescent="0.25">
      <c r="A88" s="1" t="s">
        <v>7</v>
      </c>
      <c r="B88" s="8">
        <v>165</v>
      </c>
      <c r="C88" s="8" t="s">
        <v>146</v>
      </c>
      <c r="D88" s="11">
        <v>2</v>
      </c>
      <c r="E88" s="10" t="s">
        <v>147</v>
      </c>
      <c r="F88" s="4" t="str">
        <f t="shared" si="2"/>
        <v xml:space="preserve">1652 Hemoglobin A1c  </v>
      </c>
      <c r="G88" s="12">
        <v>107500</v>
      </c>
      <c r="H88" s="13" t="s">
        <v>179</v>
      </c>
      <c r="I88" s="20">
        <v>2</v>
      </c>
    </row>
    <row r="89" spans="1:9" ht="51" x14ac:dyDescent="0.25">
      <c r="A89" s="1" t="s">
        <v>7</v>
      </c>
      <c r="B89" s="8">
        <v>165</v>
      </c>
      <c r="C89" s="8" t="s">
        <v>146</v>
      </c>
      <c r="D89" s="11">
        <v>10</v>
      </c>
      <c r="E89" s="10" t="s">
        <v>80</v>
      </c>
      <c r="F89" s="4" t="str">
        <f t="shared" si="2"/>
        <v>16510Albumin</v>
      </c>
      <c r="G89" s="12">
        <v>4960</v>
      </c>
      <c r="H89" s="13" t="s">
        <v>179</v>
      </c>
      <c r="I89" s="20">
        <v>4</v>
      </c>
    </row>
    <row r="90" spans="1:9" ht="51" x14ac:dyDescent="0.25">
      <c r="A90" s="1" t="s">
        <v>7</v>
      </c>
      <c r="B90" s="8">
        <v>165</v>
      </c>
      <c r="C90" s="8" t="s">
        <v>146</v>
      </c>
      <c r="D90" s="11">
        <v>12</v>
      </c>
      <c r="E90" s="10" t="s">
        <v>83</v>
      </c>
      <c r="F90" s="4" t="str">
        <f t="shared" si="2"/>
        <v>16512ALT</v>
      </c>
      <c r="G90" s="12">
        <v>23912</v>
      </c>
      <c r="H90" s="13" t="s">
        <v>179</v>
      </c>
      <c r="I90" s="20">
        <v>4</v>
      </c>
    </row>
    <row r="91" spans="1:9" ht="51" x14ac:dyDescent="0.25">
      <c r="A91" s="1" t="s">
        <v>7</v>
      </c>
      <c r="B91" s="8">
        <v>165</v>
      </c>
      <c r="C91" s="8" t="s">
        <v>146</v>
      </c>
      <c r="D91" s="11">
        <v>13</v>
      </c>
      <c r="E91" s="10" t="s">
        <v>148</v>
      </c>
      <c r="F91" s="4" t="str">
        <f t="shared" si="2"/>
        <v>16513Amilaza</v>
      </c>
      <c r="G91" s="12">
        <v>40000</v>
      </c>
      <c r="H91" s="13" t="s">
        <v>179</v>
      </c>
      <c r="I91" s="20">
        <v>11</v>
      </c>
    </row>
    <row r="92" spans="1:9" ht="51" x14ac:dyDescent="0.25">
      <c r="A92" s="1" t="s">
        <v>7</v>
      </c>
      <c r="B92" s="8">
        <v>165</v>
      </c>
      <c r="C92" s="8" t="s">
        <v>146</v>
      </c>
      <c r="D92" s="11">
        <v>15</v>
      </c>
      <c r="E92" s="10" t="s">
        <v>84</v>
      </c>
      <c r="F92" s="4" t="str">
        <f t="shared" ref="F92:F123" si="3">B92&amp;D92&amp;E92</f>
        <v>16515AST</v>
      </c>
      <c r="G92" s="12">
        <v>22344</v>
      </c>
      <c r="H92" s="13" t="s">
        <v>179</v>
      </c>
      <c r="I92" s="20">
        <v>11</v>
      </c>
    </row>
    <row r="93" spans="1:9" ht="51" x14ac:dyDescent="0.25">
      <c r="A93" s="1" t="s">
        <v>7</v>
      </c>
      <c r="B93" s="8">
        <v>165</v>
      </c>
      <c r="C93" s="8" t="s">
        <v>146</v>
      </c>
      <c r="D93" s="11">
        <v>17</v>
      </c>
      <c r="E93" s="10" t="s">
        <v>86</v>
      </c>
      <c r="F93" s="4" t="str">
        <f t="shared" si="3"/>
        <v>16517Bilirubin direktni</v>
      </c>
      <c r="G93" s="12">
        <v>6440</v>
      </c>
      <c r="H93" s="13" t="s">
        <v>179</v>
      </c>
      <c r="I93" s="20">
        <v>3</v>
      </c>
    </row>
    <row r="94" spans="1:9" ht="51" x14ac:dyDescent="0.25">
      <c r="A94" s="1" t="s">
        <v>7</v>
      </c>
      <c r="B94" s="8">
        <v>165</v>
      </c>
      <c r="C94" s="8" t="s">
        <v>146</v>
      </c>
      <c r="D94" s="11">
        <v>19</v>
      </c>
      <c r="E94" s="10" t="s">
        <v>149</v>
      </c>
      <c r="F94" s="4" t="str">
        <f t="shared" si="3"/>
        <v>16519CK  NAC</v>
      </c>
      <c r="G94" s="12">
        <v>23920</v>
      </c>
      <c r="H94" s="13" t="s">
        <v>179</v>
      </c>
      <c r="I94" s="20">
        <v>1</v>
      </c>
    </row>
    <row r="95" spans="1:9" ht="51" x14ac:dyDescent="0.25">
      <c r="A95" s="1" t="s">
        <v>7</v>
      </c>
      <c r="B95" s="8">
        <v>165</v>
      </c>
      <c r="C95" s="8" t="s">
        <v>146</v>
      </c>
      <c r="D95" s="11">
        <v>20</v>
      </c>
      <c r="E95" s="10" t="s">
        <v>88</v>
      </c>
      <c r="F95" s="4" t="str">
        <f t="shared" si="3"/>
        <v>16520CK-MB</v>
      </c>
      <c r="G95" s="12">
        <v>17940</v>
      </c>
      <c r="H95" s="13" t="s">
        <v>179</v>
      </c>
      <c r="I95" s="20">
        <v>1</v>
      </c>
    </row>
    <row r="96" spans="1:9" ht="51" x14ac:dyDescent="0.25">
      <c r="A96" s="1" t="s">
        <v>7</v>
      </c>
      <c r="B96" s="8">
        <v>165</v>
      </c>
      <c r="C96" s="8" t="s">
        <v>146</v>
      </c>
      <c r="D96" s="11">
        <v>21</v>
      </c>
      <c r="E96" s="10" t="s">
        <v>150</v>
      </c>
      <c r="F96" s="4" t="str">
        <f t="shared" si="3"/>
        <v xml:space="preserve">16521CK-MB kalibrator </v>
      </c>
      <c r="G96" s="12">
        <v>22756.3</v>
      </c>
      <c r="H96" s="13" t="s">
        <v>179</v>
      </c>
      <c r="I96" s="20">
        <v>1</v>
      </c>
    </row>
    <row r="97" spans="1:9" ht="51" x14ac:dyDescent="0.25">
      <c r="A97" s="1" t="s">
        <v>7</v>
      </c>
      <c r="B97" s="8">
        <v>165</v>
      </c>
      <c r="C97" s="8" t="s">
        <v>146</v>
      </c>
      <c r="D97" s="11">
        <v>22</v>
      </c>
      <c r="E97" s="10" t="s">
        <v>151</v>
      </c>
      <c r="F97" s="4" t="str">
        <f t="shared" si="3"/>
        <v>16522CK-MB kontrolni serum nivo 1</v>
      </c>
      <c r="G97" s="12">
        <v>17090.5</v>
      </c>
      <c r="H97" s="13" t="s">
        <v>179</v>
      </c>
      <c r="I97" s="20">
        <v>3</v>
      </c>
    </row>
    <row r="98" spans="1:9" ht="51" x14ac:dyDescent="0.25">
      <c r="A98" s="1" t="s">
        <v>7</v>
      </c>
      <c r="B98" s="8">
        <v>165</v>
      </c>
      <c r="C98" s="8" t="s">
        <v>146</v>
      </c>
      <c r="D98" s="11">
        <v>25</v>
      </c>
      <c r="E98" s="10" t="s">
        <v>152</v>
      </c>
      <c r="F98" s="4" t="str">
        <f t="shared" si="3"/>
        <v>16525CRP</v>
      </c>
      <c r="G98" s="12">
        <v>114480</v>
      </c>
      <c r="H98" s="13" t="s">
        <v>179</v>
      </c>
      <c r="I98" s="20">
        <v>5</v>
      </c>
    </row>
    <row r="99" spans="1:9" ht="51" x14ac:dyDescent="0.25">
      <c r="A99" s="1" t="s">
        <v>7</v>
      </c>
      <c r="B99" s="8">
        <v>165</v>
      </c>
      <c r="C99" s="8" t="s">
        <v>146</v>
      </c>
      <c r="D99" s="11">
        <v>26</v>
      </c>
      <c r="E99" s="10" t="s">
        <v>153</v>
      </c>
      <c r="F99" s="4" t="str">
        <f t="shared" si="3"/>
        <v>16526CRP normal kalibrator</v>
      </c>
      <c r="G99" s="12">
        <v>40453.85</v>
      </c>
      <c r="H99" s="13" t="s">
        <v>179</v>
      </c>
      <c r="I99" s="20">
        <v>15</v>
      </c>
    </row>
    <row r="100" spans="1:9" ht="51" x14ac:dyDescent="0.25">
      <c r="A100" s="1" t="s">
        <v>7</v>
      </c>
      <c r="B100" s="8">
        <v>165</v>
      </c>
      <c r="C100" s="8" t="s">
        <v>146</v>
      </c>
      <c r="D100" s="11">
        <v>28</v>
      </c>
      <c r="E100" s="10" t="s">
        <v>154</v>
      </c>
      <c r="F100" s="4" t="str">
        <f t="shared" si="3"/>
        <v>16528Čašice a 3 mL</v>
      </c>
      <c r="G100" s="12">
        <v>3354.45</v>
      </c>
      <c r="H100" s="13" t="s">
        <v>179</v>
      </c>
      <c r="I100" s="20">
        <v>1</v>
      </c>
    </row>
    <row r="101" spans="1:9" ht="51" x14ac:dyDescent="0.25">
      <c r="A101" s="1" t="s">
        <v>7</v>
      </c>
      <c r="B101" s="8">
        <v>165</v>
      </c>
      <c r="C101" s="8" t="s">
        <v>146</v>
      </c>
      <c r="D101" s="11">
        <v>34</v>
      </c>
      <c r="E101" s="10" t="s">
        <v>91</v>
      </c>
      <c r="F101" s="4" t="str">
        <f t="shared" si="3"/>
        <v>16534GGT</v>
      </c>
      <c r="G101" s="12">
        <v>8620</v>
      </c>
      <c r="H101" s="13" t="s">
        <v>179</v>
      </c>
      <c r="I101" s="20">
        <v>1</v>
      </c>
    </row>
    <row r="102" spans="1:9" ht="51" x14ac:dyDescent="0.25">
      <c r="A102" s="1" t="s">
        <v>7</v>
      </c>
      <c r="B102" s="8">
        <v>165</v>
      </c>
      <c r="C102" s="8" t="s">
        <v>146</v>
      </c>
      <c r="D102" s="11">
        <v>35</v>
      </c>
      <c r="E102" s="10" t="s">
        <v>92</v>
      </c>
      <c r="F102" s="4" t="str">
        <f t="shared" si="3"/>
        <v>16535Glukoza</v>
      </c>
      <c r="G102" s="12">
        <v>27560</v>
      </c>
      <c r="H102" s="13" t="s">
        <v>179</v>
      </c>
      <c r="I102" s="20">
        <v>3</v>
      </c>
    </row>
    <row r="103" spans="1:9" ht="51" x14ac:dyDescent="0.25">
      <c r="A103" s="1" t="s">
        <v>7</v>
      </c>
      <c r="B103" s="8">
        <v>165</v>
      </c>
      <c r="C103" s="8" t="s">
        <v>146</v>
      </c>
      <c r="D103" s="11">
        <v>36</v>
      </c>
      <c r="E103" s="10" t="s">
        <v>93</v>
      </c>
      <c r="F103" s="4" t="str">
        <f t="shared" si="3"/>
        <v>16536Gvožđe</v>
      </c>
      <c r="G103" s="12">
        <v>15800</v>
      </c>
      <c r="H103" s="13" t="s">
        <v>179</v>
      </c>
      <c r="I103" s="20">
        <v>0</v>
      </c>
    </row>
    <row r="104" spans="1:9" ht="51" x14ac:dyDescent="0.25">
      <c r="A104" s="1" t="s">
        <v>7</v>
      </c>
      <c r="B104" s="8">
        <v>165</v>
      </c>
      <c r="C104" s="8" t="s">
        <v>146</v>
      </c>
      <c r="D104" s="11">
        <v>40</v>
      </c>
      <c r="E104" s="10" t="s">
        <v>155</v>
      </c>
      <c r="F104" s="4" t="str">
        <f t="shared" si="3"/>
        <v xml:space="preserve">16540HDL - Holesterol kalibrator </v>
      </c>
      <c r="G104" s="12">
        <v>18203.900000000001</v>
      </c>
      <c r="H104" s="13" t="s">
        <v>179</v>
      </c>
      <c r="I104" s="20">
        <v>6</v>
      </c>
    </row>
    <row r="105" spans="1:9" ht="51" x14ac:dyDescent="0.25">
      <c r="A105" s="1" t="s">
        <v>7</v>
      </c>
      <c r="B105" s="8">
        <v>165</v>
      </c>
      <c r="C105" s="8" t="s">
        <v>146</v>
      </c>
      <c r="D105" s="11">
        <v>41</v>
      </c>
      <c r="E105" s="10" t="s">
        <v>156</v>
      </c>
      <c r="F105" s="4" t="str">
        <f t="shared" si="3"/>
        <v>16541HDL/LDL holesterol kontrolni serum</v>
      </c>
      <c r="G105" s="12">
        <v>17664.3</v>
      </c>
      <c r="H105" s="13" t="s">
        <v>179</v>
      </c>
      <c r="I105" s="20">
        <v>6</v>
      </c>
    </row>
    <row r="106" spans="1:9" ht="51" x14ac:dyDescent="0.25">
      <c r="A106" s="1" t="s">
        <v>7</v>
      </c>
      <c r="B106" s="8">
        <v>165</v>
      </c>
      <c r="C106" s="8" t="s">
        <v>146</v>
      </c>
      <c r="D106" s="11">
        <v>43</v>
      </c>
      <c r="E106" s="10" t="s">
        <v>157</v>
      </c>
      <c r="F106" s="4" t="str">
        <f t="shared" si="3"/>
        <v>16543HDL-Holesterol</v>
      </c>
      <c r="G106" s="12">
        <v>42000</v>
      </c>
      <c r="H106" s="13" t="s">
        <v>179</v>
      </c>
      <c r="I106" s="20">
        <v>6</v>
      </c>
    </row>
    <row r="107" spans="1:9" ht="51" x14ac:dyDescent="0.25">
      <c r="A107" s="1" t="s">
        <v>7</v>
      </c>
      <c r="B107" s="8">
        <v>165</v>
      </c>
      <c r="C107" s="8" t="s">
        <v>146</v>
      </c>
      <c r="D107" s="11">
        <v>44</v>
      </c>
      <c r="E107" s="10" t="s">
        <v>96</v>
      </c>
      <c r="F107" s="4" t="str">
        <f t="shared" si="3"/>
        <v>16544Holesterol</v>
      </c>
      <c r="G107" s="12">
        <v>32214</v>
      </c>
      <c r="H107" s="13" t="s">
        <v>179</v>
      </c>
      <c r="I107" s="20">
        <v>0</v>
      </c>
    </row>
    <row r="108" spans="1:9" ht="51" x14ac:dyDescent="0.25">
      <c r="A108" s="1" t="s">
        <v>7</v>
      </c>
      <c r="B108" s="8">
        <v>165</v>
      </c>
      <c r="C108" s="8" t="s">
        <v>146</v>
      </c>
      <c r="D108" s="11">
        <v>53</v>
      </c>
      <c r="E108" s="10" t="s">
        <v>158</v>
      </c>
      <c r="F108" s="4" t="str">
        <f t="shared" si="3"/>
        <v>16553ISE Buffer</v>
      </c>
      <c r="G108" s="12">
        <v>14621</v>
      </c>
      <c r="H108" s="13" t="s">
        <v>179</v>
      </c>
      <c r="I108" s="20">
        <v>20</v>
      </c>
    </row>
    <row r="109" spans="1:9" ht="51" x14ac:dyDescent="0.25">
      <c r="A109" s="1" t="s">
        <v>7</v>
      </c>
      <c r="B109" s="8">
        <v>165</v>
      </c>
      <c r="C109" s="8" t="s">
        <v>146</v>
      </c>
      <c r="D109" s="11">
        <v>54</v>
      </c>
      <c r="E109" s="10" t="s">
        <v>159</v>
      </c>
      <c r="F109" s="4" t="str">
        <f t="shared" si="3"/>
        <v>16554Cleaning solution</v>
      </c>
      <c r="G109" s="12">
        <v>13889.95</v>
      </c>
      <c r="H109" s="13" t="s">
        <v>179</v>
      </c>
      <c r="I109" s="20">
        <v>3</v>
      </c>
    </row>
    <row r="110" spans="1:9" ht="51" x14ac:dyDescent="0.25">
      <c r="A110" s="1" t="s">
        <v>7</v>
      </c>
      <c r="B110" s="8">
        <v>165</v>
      </c>
      <c r="C110" s="8" t="s">
        <v>146</v>
      </c>
      <c r="D110" s="11">
        <v>55</v>
      </c>
      <c r="E110" s="10" t="s">
        <v>160</v>
      </c>
      <c r="F110" s="4" t="str">
        <f t="shared" si="3"/>
        <v>16555ISE high serum standard</v>
      </c>
      <c r="G110" s="12">
        <v>10247.65</v>
      </c>
      <c r="H110" s="13" t="s">
        <v>179</v>
      </c>
      <c r="I110" s="20">
        <v>1</v>
      </c>
    </row>
    <row r="111" spans="1:9" ht="51" x14ac:dyDescent="0.25">
      <c r="A111" s="1" t="s">
        <v>7</v>
      </c>
      <c r="B111" s="8">
        <v>165</v>
      </c>
      <c r="C111" s="8" t="s">
        <v>146</v>
      </c>
      <c r="D111" s="11">
        <v>57</v>
      </c>
      <c r="E111" s="10" t="s">
        <v>161</v>
      </c>
      <c r="F111" s="4" t="str">
        <f t="shared" si="3"/>
        <v>16557ISE low serum standard</v>
      </c>
      <c r="G111" s="12">
        <v>10247.65</v>
      </c>
      <c r="H111" s="13" t="s">
        <v>179</v>
      </c>
      <c r="I111" s="20">
        <v>9</v>
      </c>
    </row>
    <row r="112" spans="1:9" ht="51" x14ac:dyDescent="0.25">
      <c r="A112" s="1" t="s">
        <v>7</v>
      </c>
      <c r="B112" s="8">
        <v>165</v>
      </c>
      <c r="C112" s="8" t="s">
        <v>146</v>
      </c>
      <c r="D112" s="11">
        <v>59</v>
      </c>
      <c r="E112" s="10" t="s">
        <v>162</v>
      </c>
      <c r="F112" s="4" t="str">
        <f t="shared" si="3"/>
        <v>16559ISE Mid Standard</v>
      </c>
      <c r="G112" s="12">
        <v>15080</v>
      </c>
      <c r="H112" s="13" t="s">
        <v>179</v>
      </c>
      <c r="I112" s="20">
        <v>3</v>
      </c>
    </row>
    <row r="113" spans="1:9" ht="51" x14ac:dyDescent="0.25">
      <c r="A113" s="1" t="s">
        <v>7</v>
      </c>
      <c r="B113" s="8">
        <v>165</v>
      </c>
      <c r="C113" s="8" t="s">
        <v>146</v>
      </c>
      <c r="D113" s="11">
        <v>60</v>
      </c>
      <c r="E113" s="10" t="s">
        <v>163</v>
      </c>
      <c r="F113" s="4" t="str">
        <f t="shared" si="3"/>
        <v>16560ISE Na/K Selectivity Check</v>
      </c>
      <c r="G113" s="12">
        <v>8157.65</v>
      </c>
      <c r="H113" s="13" t="s">
        <v>179</v>
      </c>
      <c r="I113" s="20">
        <v>5</v>
      </c>
    </row>
    <row r="114" spans="1:9" ht="51" x14ac:dyDescent="0.25">
      <c r="A114" s="1" t="s">
        <v>7</v>
      </c>
      <c r="B114" s="8">
        <v>165</v>
      </c>
      <c r="C114" s="8" t="s">
        <v>146</v>
      </c>
      <c r="D114" s="11">
        <v>61</v>
      </c>
      <c r="E114" s="10" t="s">
        <v>164</v>
      </c>
      <c r="F114" s="4" t="str">
        <f t="shared" si="3"/>
        <v>16561ISE reference</v>
      </c>
      <c r="G114" s="12">
        <v>19480</v>
      </c>
      <c r="H114" s="13" t="s">
        <v>179</v>
      </c>
      <c r="I114" s="20">
        <v>2</v>
      </c>
    </row>
    <row r="115" spans="1:9" ht="51" x14ac:dyDescent="0.25">
      <c r="A115" s="1" t="s">
        <v>7</v>
      </c>
      <c r="B115" s="8">
        <v>165</v>
      </c>
      <c r="C115" s="8" t="s">
        <v>146</v>
      </c>
      <c r="D115" s="11">
        <v>62</v>
      </c>
      <c r="E115" s="10" t="s">
        <v>165</v>
      </c>
      <c r="F115" s="4" t="str">
        <f t="shared" si="3"/>
        <v>16562ITA kontrolni nivo 1</v>
      </c>
      <c r="G115" s="12">
        <v>40000</v>
      </c>
      <c r="H115" s="13" t="s">
        <v>179</v>
      </c>
      <c r="I115" s="20">
        <v>2</v>
      </c>
    </row>
    <row r="116" spans="1:9" ht="51" x14ac:dyDescent="0.25">
      <c r="A116" s="1" t="s">
        <v>7</v>
      </c>
      <c r="B116" s="8">
        <v>165</v>
      </c>
      <c r="C116" s="8" t="s">
        <v>146</v>
      </c>
      <c r="D116" s="11">
        <v>63</v>
      </c>
      <c r="E116" s="10" t="s">
        <v>166</v>
      </c>
      <c r="F116" s="4" t="str">
        <f t="shared" si="3"/>
        <v>16563ITA kontrolni nivo 2</v>
      </c>
      <c r="G116" s="12">
        <v>40000</v>
      </c>
      <c r="H116" s="13" t="s">
        <v>179</v>
      </c>
      <c r="I116" s="20">
        <v>2</v>
      </c>
    </row>
    <row r="117" spans="1:9" ht="51" x14ac:dyDescent="0.25">
      <c r="A117" s="1" t="s">
        <v>7</v>
      </c>
      <c r="B117" s="8">
        <v>165</v>
      </c>
      <c r="C117" s="8" t="s">
        <v>146</v>
      </c>
      <c r="D117" s="11">
        <v>68</v>
      </c>
      <c r="E117" s="10" t="s">
        <v>167</v>
      </c>
      <c r="F117" s="4" t="str">
        <f t="shared" si="3"/>
        <v>16568Kontrolni serum nivo 1</v>
      </c>
      <c r="G117" s="12">
        <v>38124.449999999997</v>
      </c>
      <c r="H117" s="13" t="s">
        <v>179</v>
      </c>
      <c r="I117" s="20">
        <v>2</v>
      </c>
    </row>
    <row r="118" spans="1:9" ht="51" x14ac:dyDescent="0.25">
      <c r="A118" s="1" t="s">
        <v>7</v>
      </c>
      <c r="B118" s="8">
        <v>165</v>
      </c>
      <c r="C118" s="8" t="s">
        <v>146</v>
      </c>
      <c r="D118" s="11">
        <v>70</v>
      </c>
      <c r="E118" s="10" t="s">
        <v>99</v>
      </c>
      <c r="F118" s="4" t="str">
        <f t="shared" si="3"/>
        <v>16570Kreatinin</v>
      </c>
      <c r="G118" s="12">
        <v>6105</v>
      </c>
      <c r="H118" s="13" t="s">
        <v>179</v>
      </c>
      <c r="I118" s="20">
        <v>3</v>
      </c>
    </row>
    <row r="119" spans="1:9" ht="51" x14ac:dyDescent="0.25">
      <c r="A119" s="1" t="s">
        <v>7</v>
      </c>
      <c r="B119" s="8">
        <v>165</v>
      </c>
      <c r="C119" s="8" t="s">
        <v>146</v>
      </c>
      <c r="D119" s="11">
        <v>90</v>
      </c>
      <c r="E119" s="10" t="s">
        <v>106</v>
      </c>
      <c r="F119" s="4" t="str">
        <f t="shared" si="3"/>
        <v>16590Mokraćna kiselina</v>
      </c>
      <c r="G119" s="12">
        <v>20000</v>
      </c>
      <c r="H119" s="13" t="s">
        <v>179</v>
      </c>
      <c r="I119" s="20">
        <v>0</v>
      </c>
    </row>
    <row r="120" spans="1:9" ht="51" x14ac:dyDescent="0.25">
      <c r="A120" s="1" t="s">
        <v>7</v>
      </c>
      <c r="B120" s="8">
        <v>165</v>
      </c>
      <c r="C120" s="8" t="s">
        <v>146</v>
      </c>
      <c r="D120" s="11">
        <v>93</v>
      </c>
      <c r="E120" s="10" t="s">
        <v>168</v>
      </c>
      <c r="F120" s="4" t="str">
        <f t="shared" si="3"/>
        <v>16593Wash solution</v>
      </c>
      <c r="G120" s="12">
        <v>44754</v>
      </c>
      <c r="H120" s="13" t="s">
        <v>179</v>
      </c>
      <c r="I120" s="20">
        <v>7</v>
      </c>
    </row>
    <row r="121" spans="1:9" ht="51" x14ac:dyDescent="0.25">
      <c r="A121" s="1" t="s">
        <v>7</v>
      </c>
      <c r="B121" s="8">
        <v>165</v>
      </c>
      <c r="C121" s="8" t="s">
        <v>146</v>
      </c>
      <c r="D121" s="11">
        <v>94</v>
      </c>
      <c r="E121" s="10" t="s">
        <v>116</v>
      </c>
      <c r="F121" s="4" t="str">
        <f t="shared" si="3"/>
        <v>16594Ukupni proteini</v>
      </c>
      <c r="G121" s="12">
        <v>6000</v>
      </c>
      <c r="H121" s="13" t="s">
        <v>179</v>
      </c>
      <c r="I121" s="20">
        <v>1</v>
      </c>
    </row>
    <row r="122" spans="1:9" ht="51" x14ac:dyDescent="0.25">
      <c r="A122" s="1" t="s">
        <v>7</v>
      </c>
      <c r="B122" s="8">
        <v>165</v>
      </c>
      <c r="C122" s="8" t="s">
        <v>146</v>
      </c>
      <c r="D122" s="11">
        <v>96</v>
      </c>
      <c r="E122" s="10" t="s">
        <v>117</v>
      </c>
      <c r="F122" s="4" t="str">
        <f t="shared" si="3"/>
        <v>16596Urea</v>
      </c>
      <c r="G122" s="12">
        <v>19127</v>
      </c>
      <c r="H122" s="13" t="s">
        <v>179</v>
      </c>
      <c r="I122" s="20">
        <v>1</v>
      </c>
    </row>
    <row r="123" spans="1:9" ht="51" x14ac:dyDescent="0.25">
      <c r="A123" s="1" t="s">
        <v>7</v>
      </c>
      <c r="B123" s="8">
        <v>165</v>
      </c>
      <c r="C123" s="8" t="s">
        <v>146</v>
      </c>
      <c r="D123" s="11">
        <v>103</v>
      </c>
      <c r="E123" s="10" t="s">
        <v>169</v>
      </c>
      <c r="F123" s="4" t="str">
        <f t="shared" si="3"/>
        <v>165103Ukupni bilirubin</v>
      </c>
      <c r="G123" s="12">
        <v>15296</v>
      </c>
      <c r="H123" s="13" t="s">
        <v>179</v>
      </c>
      <c r="I123" s="20">
        <v>0</v>
      </c>
    </row>
    <row r="124" spans="1:9" ht="51" x14ac:dyDescent="0.25">
      <c r="A124" s="1" t="s">
        <v>7</v>
      </c>
      <c r="B124" s="8">
        <v>165</v>
      </c>
      <c r="C124" s="8" t="s">
        <v>146</v>
      </c>
      <c r="D124" s="11">
        <v>104</v>
      </c>
      <c r="E124" s="10" t="s">
        <v>170</v>
      </c>
      <c r="F124" s="4" t="str">
        <f t="shared" ref="F124:F150" si="4">B124&amp;D124&amp;E124</f>
        <v xml:space="preserve">165104System calibrator </v>
      </c>
      <c r="G124" s="12">
        <v>28418.3</v>
      </c>
      <c r="H124" s="13" t="s">
        <v>179</v>
      </c>
      <c r="I124" s="20">
        <v>1</v>
      </c>
    </row>
    <row r="125" spans="1:9" ht="51" x14ac:dyDescent="0.25">
      <c r="A125" s="1" t="s">
        <v>7</v>
      </c>
      <c r="B125" s="8">
        <v>165</v>
      </c>
      <c r="C125" s="8" t="s">
        <v>146</v>
      </c>
      <c r="D125" s="11">
        <v>105</v>
      </c>
      <c r="E125" s="10" t="s">
        <v>115</v>
      </c>
      <c r="F125" s="4" t="str">
        <f t="shared" si="4"/>
        <v>165105Trigliceridi</v>
      </c>
      <c r="G125" s="12">
        <v>24000</v>
      </c>
      <c r="H125" s="13" t="s">
        <v>179</v>
      </c>
      <c r="I125" s="20">
        <v>1</v>
      </c>
    </row>
    <row r="126" spans="1:9" ht="165.75" x14ac:dyDescent="0.25">
      <c r="A126" s="1" t="s">
        <v>7</v>
      </c>
      <c r="B126" s="8">
        <v>181</v>
      </c>
      <c r="C126" s="8" t="s">
        <v>171</v>
      </c>
      <c r="D126" s="11">
        <v>1</v>
      </c>
      <c r="E126" s="10" t="s">
        <v>172</v>
      </c>
      <c r="F126" s="4" t="str">
        <f t="shared" si="4"/>
        <v>1811 Albumin</v>
      </c>
      <c r="G126" s="12">
        <v>2704.8</v>
      </c>
      <c r="H126" s="14" t="s">
        <v>23</v>
      </c>
      <c r="I126" s="20">
        <v>0</v>
      </c>
    </row>
    <row r="127" spans="1:9" ht="165.75" x14ac:dyDescent="0.25">
      <c r="A127" s="1" t="s">
        <v>7</v>
      </c>
      <c r="B127" s="8">
        <v>181</v>
      </c>
      <c r="C127" s="8" t="s">
        <v>171</v>
      </c>
      <c r="D127" s="11">
        <v>8</v>
      </c>
      <c r="E127" s="10" t="s">
        <v>81</v>
      </c>
      <c r="F127" s="4" t="str">
        <f t="shared" si="4"/>
        <v>1818Alfa amilaza</v>
      </c>
      <c r="G127" s="12">
        <v>9862.7999999999993</v>
      </c>
      <c r="H127" s="14" t="s">
        <v>23</v>
      </c>
      <c r="I127" s="20">
        <v>0</v>
      </c>
    </row>
    <row r="128" spans="1:9" ht="165.75" x14ac:dyDescent="0.25">
      <c r="A128" s="1" t="s">
        <v>7</v>
      </c>
      <c r="B128" s="8">
        <v>181</v>
      </c>
      <c r="C128" s="8" t="s">
        <v>171</v>
      </c>
      <c r="D128" s="11">
        <v>9</v>
      </c>
      <c r="E128" s="10" t="s">
        <v>82</v>
      </c>
      <c r="F128" s="4" t="str">
        <f t="shared" si="4"/>
        <v>1819Alkalna fosfataza</v>
      </c>
      <c r="G128" s="12">
        <v>2978.4</v>
      </c>
      <c r="H128" s="14" t="s">
        <v>23</v>
      </c>
      <c r="I128" s="20">
        <v>2</v>
      </c>
    </row>
    <row r="129" spans="1:9" ht="165.75" x14ac:dyDescent="0.25">
      <c r="A129" s="1" t="s">
        <v>7</v>
      </c>
      <c r="B129" s="8">
        <v>181</v>
      </c>
      <c r="C129" s="8" t="s">
        <v>171</v>
      </c>
      <c r="D129" s="11">
        <v>11</v>
      </c>
      <c r="E129" s="10" t="s">
        <v>83</v>
      </c>
      <c r="F129" s="4" t="str">
        <f t="shared" si="4"/>
        <v>18111ALT</v>
      </c>
      <c r="G129" s="12">
        <v>1934.4</v>
      </c>
      <c r="H129" s="14" t="s">
        <v>23</v>
      </c>
      <c r="I129" s="20">
        <v>2</v>
      </c>
    </row>
    <row r="130" spans="1:9" ht="165.75" x14ac:dyDescent="0.25">
      <c r="A130" s="1" t="s">
        <v>7</v>
      </c>
      <c r="B130" s="8">
        <v>181</v>
      </c>
      <c r="C130" s="8" t="s">
        <v>171</v>
      </c>
      <c r="D130" s="11">
        <v>15</v>
      </c>
      <c r="E130" s="10" t="s">
        <v>84</v>
      </c>
      <c r="F130" s="4" t="str">
        <f t="shared" si="4"/>
        <v>18115AST</v>
      </c>
      <c r="G130" s="12">
        <v>2320.8000000000002</v>
      </c>
      <c r="H130" s="14" t="s">
        <v>23</v>
      </c>
      <c r="I130" s="20">
        <v>4</v>
      </c>
    </row>
    <row r="131" spans="1:9" ht="165.75" x14ac:dyDescent="0.25">
      <c r="A131" s="1" t="s">
        <v>7</v>
      </c>
      <c r="B131" s="8">
        <v>181</v>
      </c>
      <c r="C131" s="8" t="s">
        <v>171</v>
      </c>
      <c r="D131" s="11">
        <v>17</v>
      </c>
      <c r="E131" s="10" t="s">
        <v>85</v>
      </c>
      <c r="F131" s="4" t="str">
        <f t="shared" si="4"/>
        <v>18117Bilirubi ukupni</v>
      </c>
      <c r="G131" s="12">
        <v>4381.2</v>
      </c>
      <c r="H131" s="14" t="s">
        <v>23</v>
      </c>
      <c r="I131" s="20">
        <v>4</v>
      </c>
    </row>
    <row r="132" spans="1:9" ht="165.75" x14ac:dyDescent="0.25">
      <c r="A132" s="1" t="s">
        <v>7</v>
      </c>
      <c r="B132" s="8">
        <v>181</v>
      </c>
      <c r="C132" s="8" t="s">
        <v>171</v>
      </c>
      <c r="D132" s="11">
        <v>18</v>
      </c>
      <c r="E132" s="10" t="s">
        <v>173</v>
      </c>
      <c r="F132" s="4" t="str">
        <f t="shared" si="4"/>
        <v xml:space="preserve">18118Bilirubin direktni </v>
      </c>
      <c r="G132" s="12">
        <v>2922</v>
      </c>
      <c r="H132" s="14" t="s">
        <v>23</v>
      </c>
      <c r="I132" s="20">
        <v>4</v>
      </c>
    </row>
    <row r="133" spans="1:9" ht="165.75" x14ac:dyDescent="0.25">
      <c r="A133" s="1" t="s">
        <v>7</v>
      </c>
      <c r="B133" s="8">
        <v>181</v>
      </c>
      <c r="C133" s="8" t="s">
        <v>171</v>
      </c>
      <c r="D133" s="11">
        <v>20</v>
      </c>
      <c r="E133" s="10" t="s">
        <v>174</v>
      </c>
      <c r="F133" s="4" t="str">
        <f t="shared" si="4"/>
        <v>18120CHEM  I  kalibrator</v>
      </c>
      <c r="G133" s="12">
        <v>12246</v>
      </c>
      <c r="H133" s="14" t="s">
        <v>23</v>
      </c>
      <c r="I133" s="20">
        <v>2</v>
      </c>
    </row>
    <row r="134" spans="1:9" ht="165.75" x14ac:dyDescent="0.25">
      <c r="A134" s="1" t="s">
        <v>7</v>
      </c>
      <c r="B134" s="8">
        <v>181</v>
      </c>
      <c r="C134" s="8" t="s">
        <v>171</v>
      </c>
      <c r="D134" s="11">
        <v>21</v>
      </c>
      <c r="E134" s="10" t="s">
        <v>175</v>
      </c>
      <c r="F134" s="4" t="str">
        <f t="shared" si="4"/>
        <v>18121CHEM  II  kalibrator</v>
      </c>
      <c r="G134" s="12">
        <v>5716.8</v>
      </c>
      <c r="H134" s="14" t="s">
        <v>23</v>
      </c>
      <c r="I134" s="20">
        <v>8</v>
      </c>
    </row>
    <row r="135" spans="1:9" ht="165.75" x14ac:dyDescent="0.25">
      <c r="A135" s="1" t="s">
        <v>7</v>
      </c>
      <c r="B135" s="8">
        <v>181</v>
      </c>
      <c r="C135" s="8" t="s">
        <v>171</v>
      </c>
      <c r="D135" s="11">
        <v>24</v>
      </c>
      <c r="E135" s="10" t="s">
        <v>87</v>
      </c>
      <c r="F135" s="4" t="str">
        <f t="shared" si="4"/>
        <v>18124CK</v>
      </c>
      <c r="G135" s="12">
        <v>13879.2</v>
      </c>
      <c r="H135" s="14" t="s">
        <v>23</v>
      </c>
      <c r="I135" s="20">
        <v>1</v>
      </c>
    </row>
    <row r="136" spans="1:9" ht="165.75" x14ac:dyDescent="0.25">
      <c r="A136" s="1" t="s">
        <v>7</v>
      </c>
      <c r="B136" s="2">
        <v>181</v>
      </c>
      <c r="C136" s="2" t="s">
        <v>79</v>
      </c>
      <c r="D136" s="7">
        <v>26</v>
      </c>
      <c r="E136" s="4" t="s">
        <v>88</v>
      </c>
      <c r="F136" s="4" t="str">
        <f t="shared" si="4"/>
        <v>18126CK-MB</v>
      </c>
      <c r="G136" s="5">
        <v>15705.6</v>
      </c>
      <c r="H136" s="1" t="s">
        <v>23</v>
      </c>
      <c r="I136" s="20">
        <v>0</v>
      </c>
    </row>
    <row r="137" spans="1:9" ht="165.75" x14ac:dyDescent="0.25">
      <c r="A137" s="1" t="s">
        <v>7</v>
      </c>
      <c r="B137" s="8">
        <v>181</v>
      </c>
      <c r="C137" s="8" t="s">
        <v>171</v>
      </c>
      <c r="D137" s="11">
        <v>28</v>
      </c>
      <c r="E137" s="10" t="s">
        <v>89</v>
      </c>
      <c r="F137" s="4" t="str">
        <f t="shared" si="4"/>
        <v>18128Cuvette Cartridge</v>
      </c>
      <c r="G137" s="12">
        <v>40298.400000000001</v>
      </c>
      <c r="H137" s="14" t="s">
        <v>23</v>
      </c>
      <c r="I137" s="20">
        <v>0</v>
      </c>
    </row>
    <row r="138" spans="1:9" ht="165.75" x14ac:dyDescent="0.25">
      <c r="A138" s="1" t="s">
        <v>7</v>
      </c>
      <c r="B138" s="2">
        <v>181</v>
      </c>
      <c r="C138" s="2" t="s">
        <v>79</v>
      </c>
      <c r="D138" s="7">
        <v>29</v>
      </c>
      <c r="E138" s="4" t="s">
        <v>90</v>
      </c>
      <c r="F138" s="4" t="str">
        <f t="shared" si="4"/>
        <v>18129čašice  sa poklopcem</v>
      </c>
      <c r="G138" s="5">
        <v>5102.3999999999996</v>
      </c>
      <c r="H138" s="1" t="s">
        <v>23</v>
      </c>
      <c r="I138" s="20">
        <v>0</v>
      </c>
    </row>
    <row r="139" spans="1:9" ht="165.75" x14ac:dyDescent="0.25">
      <c r="A139" s="1" t="s">
        <v>7</v>
      </c>
      <c r="B139" s="8">
        <v>181</v>
      </c>
      <c r="C139" s="8" t="s">
        <v>171</v>
      </c>
      <c r="D139" s="11">
        <v>34</v>
      </c>
      <c r="E139" s="10" t="s">
        <v>176</v>
      </c>
      <c r="F139" s="4" t="str">
        <f t="shared" si="4"/>
        <v xml:space="preserve">18134Fosfor </v>
      </c>
      <c r="G139" s="12">
        <v>2629.2</v>
      </c>
      <c r="H139" s="14" t="s">
        <v>23</v>
      </c>
      <c r="I139" s="20">
        <v>0</v>
      </c>
    </row>
    <row r="140" spans="1:9" ht="165.75" x14ac:dyDescent="0.25">
      <c r="A140" s="1" t="s">
        <v>7</v>
      </c>
      <c r="B140" s="2">
        <v>181</v>
      </c>
      <c r="C140" s="2" t="s">
        <v>79</v>
      </c>
      <c r="D140" s="7">
        <v>36</v>
      </c>
      <c r="E140" s="4" t="s">
        <v>91</v>
      </c>
      <c r="F140" s="4" t="str">
        <f t="shared" si="4"/>
        <v>18136GGT</v>
      </c>
      <c r="G140" s="5">
        <v>3068.4</v>
      </c>
      <c r="H140" s="1" t="s">
        <v>23</v>
      </c>
      <c r="I140" s="20">
        <v>0</v>
      </c>
    </row>
    <row r="141" spans="1:9" ht="165.75" x14ac:dyDescent="0.25">
      <c r="A141" s="1" t="s">
        <v>7</v>
      </c>
      <c r="B141" s="8">
        <v>181</v>
      </c>
      <c r="C141" s="8" t="s">
        <v>171</v>
      </c>
      <c r="D141" s="11">
        <v>37</v>
      </c>
      <c r="E141" s="10" t="s">
        <v>92</v>
      </c>
      <c r="F141" s="4" t="str">
        <f t="shared" si="4"/>
        <v>18137Glukoza</v>
      </c>
      <c r="G141" s="12">
        <v>7585.2</v>
      </c>
      <c r="H141" s="14" t="s">
        <v>23</v>
      </c>
      <c r="I141" s="20">
        <v>0</v>
      </c>
    </row>
    <row r="142" spans="1:9" ht="165.75" x14ac:dyDescent="0.25">
      <c r="A142" s="1" t="s">
        <v>7</v>
      </c>
      <c r="B142" s="8">
        <v>181</v>
      </c>
      <c r="C142" s="8" t="s">
        <v>171</v>
      </c>
      <c r="D142" s="11">
        <v>38</v>
      </c>
      <c r="E142" s="10" t="s">
        <v>93</v>
      </c>
      <c r="F142" s="4" t="str">
        <f t="shared" si="4"/>
        <v>18138Gvožđe</v>
      </c>
      <c r="G142" s="12">
        <v>2577.6</v>
      </c>
      <c r="H142" s="14" t="s">
        <v>23</v>
      </c>
      <c r="I142" s="20">
        <v>0</v>
      </c>
    </row>
    <row r="143" spans="1:9" ht="165.75" x14ac:dyDescent="0.25">
      <c r="A143" s="1" t="s">
        <v>7</v>
      </c>
      <c r="B143" s="2">
        <v>181</v>
      </c>
      <c r="C143" s="2" t="s">
        <v>79</v>
      </c>
      <c r="D143" s="7">
        <v>40</v>
      </c>
      <c r="E143" s="4" t="s">
        <v>94</v>
      </c>
      <c r="F143" s="4" t="str">
        <f t="shared" si="4"/>
        <v>18140HbA1c</v>
      </c>
      <c r="G143" s="5">
        <v>49484.4</v>
      </c>
      <c r="H143" s="1" t="s">
        <v>23</v>
      </c>
      <c r="I143" s="20">
        <v>0</v>
      </c>
    </row>
    <row r="144" spans="1:9" ht="165.75" x14ac:dyDescent="0.25">
      <c r="A144" s="1" t="s">
        <v>7</v>
      </c>
      <c r="B144" s="8">
        <v>181</v>
      </c>
      <c r="C144" s="8" t="s">
        <v>171</v>
      </c>
      <c r="D144" s="11">
        <v>41</v>
      </c>
      <c r="E144" s="10" t="s">
        <v>95</v>
      </c>
      <c r="F144" s="4" t="str">
        <f t="shared" si="4"/>
        <v>18141HDL Holesterol</v>
      </c>
      <c r="G144" s="12">
        <v>10053.6</v>
      </c>
      <c r="H144" s="14" t="s">
        <v>23</v>
      </c>
      <c r="I144" s="20">
        <v>0</v>
      </c>
    </row>
    <row r="145" spans="1:9" ht="165.75" x14ac:dyDescent="0.25">
      <c r="A145" s="1" t="s">
        <v>7</v>
      </c>
      <c r="B145" s="8">
        <v>181</v>
      </c>
      <c r="C145" s="8" t="s">
        <v>171</v>
      </c>
      <c r="D145" s="11">
        <v>43</v>
      </c>
      <c r="E145" s="10" t="s">
        <v>96</v>
      </c>
      <c r="F145" s="4" t="str">
        <f t="shared" si="4"/>
        <v>18143Holesterol</v>
      </c>
      <c r="G145" s="12">
        <v>4726.8</v>
      </c>
      <c r="H145" s="14" t="s">
        <v>23</v>
      </c>
      <c r="I145" s="20">
        <v>0</v>
      </c>
    </row>
    <row r="146" spans="1:9" ht="165.75" x14ac:dyDescent="0.25">
      <c r="A146" s="1" t="s">
        <v>7</v>
      </c>
      <c r="B146" s="8">
        <v>181</v>
      </c>
      <c r="C146" s="8" t="s">
        <v>171</v>
      </c>
      <c r="D146" s="11">
        <v>46</v>
      </c>
      <c r="E146" s="10" t="s">
        <v>97</v>
      </c>
      <c r="F146" s="4" t="str">
        <f t="shared" si="4"/>
        <v>18146hsCRP</v>
      </c>
      <c r="G146" s="12">
        <v>6912</v>
      </c>
      <c r="H146" s="14" t="s">
        <v>23</v>
      </c>
      <c r="I146" s="20">
        <v>0</v>
      </c>
    </row>
    <row r="147" spans="1:9" ht="165.75" x14ac:dyDescent="0.25">
      <c r="A147" s="1" t="s">
        <v>7</v>
      </c>
      <c r="B147" s="2">
        <v>181</v>
      </c>
      <c r="C147" s="2" t="s">
        <v>79</v>
      </c>
      <c r="D147" s="7">
        <v>51</v>
      </c>
      <c r="E147" s="4" t="s">
        <v>98</v>
      </c>
      <c r="F147" s="4" t="str">
        <f t="shared" si="4"/>
        <v>18151Kalcijum</v>
      </c>
      <c r="G147" s="5">
        <v>4381.2</v>
      </c>
      <c r="H147" s="1" t="s">
        <v>23</v>
      </c>
      <c r="I147" s="20">
        <v>0</v>
      </c>
    </row>
    <row r="148" spans="1:9" ht="165.75" x14ac:dyDescent="0.25">
      <c r="A148" s="1" t="s">
        <v>7</v>
      </c>
      <c r="B148" s="8">
        <v>181</v>
      </c>
      <c r="C148" s="8" t="s">
        <v>171</v>
      </c>
      <c r="D148" s="11">
        <v>51</v>
      </c>
      <c r="E148" s="10" t="s">
        <v>98</v>
      </c>
      <c r="F148" s="4" t="str">
        <f t="shared" si="4"/>
        <v>18151Kalcijum</v>
      </c>
      <c r="G148" s="12">
        <v>4381.2</v>
      </c>
      <c r="H148" s="14" t="s">
        <v>23</v>
      </c>
      <c r="I148" s="20">
        <v>0</v>
      </c>
    </row>
    <row r="149" spans="1:9" ht="165.75" x14ac:dyDescent="0.25">
      <c r="A149" s="1" t="s">
        <v>7</v>
      </c>
      <c r="B149" s="8">
        <v>181</v>
      </c>
      <c r="C149" s="8" t="s">
        <v>171</v>
      </c>
      <c r="D149" s="11">
        <v>55</v>
      </c>
      <c r="E149" s="10" t="s">
        <v>99</v>
      </c>
      <c r="F149" s="4" t="str">
        <f t="shared" si="4"/>
        <v>18155Kreatinin</v>
      </c>
      <c r="G149" s="12">
        <v>2011.2</v>
      </c>
      <c r="H149" s="14" t="s">
        <v>23</v>
      </c>
      <c r="I149" s="20">
        <v>0</v>
      </c>
    </row>
    <row r="150" spans="1:9" ht="165.75" x14ac:dyDescent="0.25">
      <c r="A150" s="1" t="s">
        <v>7</v>
      </c>
      <c r="B150" s="2">
        <v>181</v>
      </c>
      <c r="C150" s="2" t="s">
        <v>79</v>
      </c>
      <c r="D150" s="7">
        <v>57</v>
      </c>
      <c r="E150" s="4" t="s">
        <v>100</v>
      </c>
      <c r="F150" s="4" t="str">
        <f t="shared" si="4"/>
        <v>18157LDH</v>
      </c>
      <c r="G150" s="5">
        <v>5114.3999999999996</v>
      </c>
      <c r="H150" s="1" t="s">
        <v>23</v>
      </c>
      <c r="I150" s="20">
        <v>0</v>
      </c>
    </row>
    <row r="151" spans="1:9" ht="165.75" x14ac:dyDescent="0.25">
      <c r="A151" s="1" t="s">
        <v>7</v>
      </c>
      <c r="B151" s="2">
        <v>181</v>
      </c>
      <c r="C151" s="2" t="s">
        <v>79</v>
      </c>
      <c r="D151" s="7">
        <v>58</v>
      </c>
      <c r="E151" s="4" t="s">
        <v>101</v>
      </c>
      <c r="F151" s="4" t="str">
        <f t="shared" ref="F151:F173" si="5">B151&amp;D151&amp;E151</f>
        <v>18158Lipaza</v>
      </c>
      <c r="G151" s="5">
        <v>12490.8</v>
      </c>
      <c r="H151" s="1" t="s">
        <v>23</v>
      </c>
      <c r="I151" s="20">
        <v>0</v>
      </c>
    </row>
    <row r="152" spans="1:9" ht="165.75" x14ac:dyDescent="0.25">
      <c r="A152" s="1" t="s">
        <v>7</v>
      </c>
      <c r="B152" s="8">
        <v>181</v>
      </c>
      <c r="C152" s="8" t="s">
        <v>171</v>
      </c>
      <c r="D152" s="11">
        <v>65</v>
      </c>
      <c r="E152" s="10" t="s">
        <v>102</v>
      </c>
      <c r="F152" s="4" t="str">
        <f t="shared" si="5"/>
        <v>18165Liquichek Cardiac Markers Plus Control LT Level 2</v>
      </c>
      <c r="G152" s="12">
        <v>21000</v>
      </c>
      <c r="H152" s="14" t="s">
        <v>23</v>
      </c>
      <c r="I152" s="20">
        <v>0</v>
      </c>
    </row>
    <row r="153" spans="1:9" ht="165.75" x14ac:dyDescent="0.25">
      <c r="A153" s="1" t="s">
        <v>7</v>
      </c>
      <c r="B153" s="2">
        <v>181</v>
      </c>
      <c r="C153" s="2" t="s">
        <v>79</v>
      </c>
      <c r="D153" s="7">
        <v>78</v>
      </c>
      <c r="E153" s="4" t="s">
        <v>103</v>
      </c>
      <c r="F153" s="4" t="str">
        <f t="shared" si="5"/>
        <v>18178Liquid Assayed Multiqual Level 1</v>
      </c>
      <c r="G153" s="5">
        <v>6160</v>
      </c>
      <c r="H153" s="1" t="s">
        <v>23</v>
      </c>
      <c r="I153" s="20">
        <v>0</v>
      </c>
    </row>
    <row r="154" spans="1:9" ht="165.75" x14ac:dyDescent="0.25">
      <c r="A154" s="1" t="s">
        <v>7</v>
      </c>
      <c r="B154" s="8">
        <v>181</v>
      </c>
      <c r="C154" s="8" t="s">
        <v>171</v>
      </c>
      <c r="D154" s="11">
        <v>78</v>
      </c>
      <c r="E154" s="10" t="s">
        <v>103</v>
      </c>
      <c r="F154" s="4" t="str">
        <f t="shared" si="5"/>
        <v>18178Liquid Assayed Multiqual Level 1</v>
      </c>
      <c r="G154" s="12">
        <v>6160</v>
      </c>
      <c r="H154" s="14" t="s">
        <v>23</v>
      </c>
      <c r="I154" s="20">
        <v>0</v>
      </c>
    </row>
    <row r="155" spans="1:9" ht="165.75" x14ac:dyDescent="0.25">
      <c r="A155" s="1" t="s">
        <v>7</v>
      </c>
      <c r="B155" s="8">
        <v>181</v>
      </c>
      <c r="C155" s="8" t="s">
        <v>171</v>
      </c>
      <c r="D155" s="11">
        <v>82</v>
      </c>
      <c r="E155" s="10" t="s">
        <v>104</v>
      </c>
      <c r="F155" s="4" t="str">
        <f t="shared" si="5"/>
        <v>18182Magnezijum</v>
      </c>
      <c r="G155" s="12">
        <v>6289.2</v>
      </c>
      <c r="H155" s="14" t="s">
        <v>23</v>
      </c>
      <c r="I155" s="20">
        <v>0</v>
      </c>
    </row>
    <row r="156" spans="1:9" ht="165.75" x14ac:dyDescent="0.25">
      <c r="A156" s="1" t="s">
        <v>7</v>
      </c>
      <c r="B156" s="2">
        <v>181</v>
      </c>
      <c r="C156" s="2" t="s">
        <v>79</v>
      </c>
      <c r="D156" s="7">
        <v>83</v>
      </c>
      <c r="E156" s="4" t="s">
        <v>105</v>
      </c>
      <c r="F156" s="4" t="str">
        <f t="shared" si="5"/>
        <v>18183male čašice a 1.0 ml</v>
      </c>
      <c r="G156" s="5">
        <v>5102.3999999999996</v>
      </c>
      <c r="H156" s="1" t="s">
        <v>23</v>
      </c>
      <c r="I156" s="20">
        <v>0</v>
      </c>
    </row>
    <row r="157" spans="1:9" ht="165.75" x14ac:dyDescent="0.25">
      <c r="A157" s="1" t="s">
        <v>7</v>
      </c>
      <c r="B157" s="8">
        <v>181</v>
      </c>
      <c r="C157" s="8" t="s">
        <v>171</v>
      </c>
      <c r="D157" s="11">
        <v>83</v>
      </c>
      <c r="E157" s="10" t="s">
        <v>177</v>
      </c>
      <c r="F157" s="4" t="str">
        <f t="shared" si="5"/>
        <v xml:space="preserve">18183male čašice a 1.0 ml </v>
      </c>
      <c r="G157" s="12">
        <v>5102.3999999999996</v>
      </c>
      <c r="H157" s="14" t="s">
        <v>23</v>
      </c>
      <c r="I157" s="20">
        <v>0</v>
      </c>
    </row>
    <row r="158" spans="1:9" ht="165.75" x14ac:dyDescent="0.25">
      <c r="A158" s="1" t="s">
        <v>7</v>
      </c>
      <c r="B158" s="2">
        <v>181</v>
      </c>
      <c r="C158" s="2" t="s">
        <v>79</v>
      </c>
      <c r="D158" s="7">
        <v>87</v>
      </c>
      <c r="E158" s="4" t="s">
        <v>106</v>
      </c>
      <c r="F158" s="4" t="str">
        <f t="shared" si="5"/>
        <v>18187Mokraćna kiselina</v>
      </c>
      <c r="G158" s="5">
        <v>4212</v>
      </c>
      <c r="H158" s="1" t="s">
        <v>23</v>
      </c>
      <c r="I158" s="20">
        <v>0</v>
      </c>
    </row>
    <row r="159" spans="1:9" ht="165.75" x14ac:dyDescent="0.25">
      <c r="A159" s="1" t="s">
        <v>7</v>
      </c>
      <c r="B159" s="8">
        <v>181</v>
      </c>
      <c r="C159" s="8" t="s">
        <v>171</v>
      </c>
      <c r="D159" s="11">
        <v>92</v>
      </c>
      <c r="E159" s="10" t="s">
        <v>107</v>
      </c>
      <c r="F159" s="4" t="str">
        <f t="shared" si="5"/>
        <v>18192Quiciklyte Multi senzor Na/K/Cl cartidge</v>
      </c>
      <c r="G159" s="12">
        <v>16318.8</v>
      </c>
      <c r="H159" s="14" t="s">
        <v>23</v>
      </c>
      <c r="I159" s="20">
        <v>0</v>
      </c>
    </row>
    <row r="160" spans="1:9" ht="165.75" x14ac:dyDescent="0.25">
      <c r="A160" s="1" t="s">
        <v>7</v>
      </c>
      <c r="B160" s="8">
        <v>181</v>
      </c>
      <c r="C160" s="8" t="s">
        <v>171</v>
      </c>
      <c r="D160" s="11">
        <v>93</v>
      </c>
      <c r="E160" s="10" t="s">
        <v>108</v>
      </c>
      <c r="F160" s="4" t="str">
        <f t="shared" si="5"/>
        <v>18193Quiciklyte Multisensor dilution check</v>
      </c>
      <c r="G160" s="12">
        <v>7144.8</v>
      </c>
      <c r="H160" s="14" t="s">
        <v>23</v>
      </c>
      <c r="I160" s="20">
        <v>0</v>
      </c>
    </row>
    <row r="161" spans="1:9" ht="165.75" x14ac:dyDescent="0.25">
      <c r="A161" s="1" t="s">
        <v>7</v>
      </c>
      <c r="B161" s="8">
        <v>181</v>
      </c>
      <c r="C161" s="8" t="s">
        <v>171</v>
      </c>
      <c r="D161" s="11">
        <v>94</v>
      </c>
      <c r="E161" s="10" t="s">
        <v>109</v>
      </c>
      <c r="F161" s="4" t="str">
        <f t="shared" si="5"/>
        <v>18194Quiciklyte Multisensor Flush Solution</v>
      </c>
      <c r="G161" s="12">
        <v>20920.8</v>
      </c>
      <c r="H161" s="14" t="s">
        <v>23</v>
      </c>
      <c r="I161" s="20">
        <v>0</v>
      </c>
    </row>
    <row r="162" spans="1:9" ht="165.75" x14ac:dyDescent="0.25">
      <c r="A162" s="1" t="s">
        <v>7</v>
      </c>
      <c r="B162" s="2">
        <v>181</v>
      </c>
      <c r="C162" s="2" t="s">
        <v>79</v>
      </c>
      <c r="D162" s="7">
        <v>95</v>
      </c>
      <c r="E162" s="4" t="s">
        <v>110</v>
      </c>
      <c r="F162" s="4" t="str">
        <f t="shared" si="5"/>
        <v>18195Quiciklyte Multisensor Sample diluent</v>
      </c>
      <c r="G162" s="5">
        <v>18360</v>
      </c>
      <c r="H162" s="1" t="s">
        <v>23</v>
      </c>
      <c r="I162" s="20">
        <v>0</v>
      </c>
    </row>
    <row r="163" spans="1:9" ht="165.75" x14ac:dyDescent="0.25">
      <c r="A163" s="1" t="s">
        <v>7</v>
      </c>
      <c r="B163" s="8">
        <v>181</v>
      </c>
      <c r="C163" s="8" t="s">
        <v>171</v>
      </c>
      <c r="D163" s="11">
        <v>95</v>
      </c>
      <c r="E163" s="10" t="s">
        <v>110</v>
      </c>
      <c r="F163" s="4" t="str">
        <f t="shared" si="5"/>
        <v>18195Quiciklyte Multisensor Sample diluent</v>
      </c>
      <c r="G163" s="12">
        <v>18360</v>
      </c>
      <c r="H163" s="14" t="s">
        <v>23</v>
      </c>
      <c r="I163" s="20">
        <v>0</v>
      </c>
    </row>
    <row r="164" spans="1:9" ht="165.75" x14ac:dyDescent="0.25">
      <c r="A164" s="1" t="s">
        <v>7</v>
      </c>
      <c r="B164" s="8">
        <v>181</v>
      </c>
      <c r="C164" s="8" t="s">
        <v>171</v>
      </c>
      <c r="D164" s="11">
        <v>96</v>
      </c>
      <c r="E164" s="10" t="s">
        <v>111</v>
      </c>
      <c r="F164" s="4" t="str">
        <f t="shared" si="5"/>
        <v>18196Quiciklyte Standard A</v>
      </c>
      <c r="G164" s="12">
        <v>20920.8</v>
      </c>
      <c r="H164" s="14" t="s">
        <v>23</v>
      </c>
      <c r="I164" s="20">
        <v>0</v>
      </c>
    </row>
    <row r="165" spans="1:9" ht="165.75" x14ac:dyDescent="0.25">
      <c r="A165" s="1" t="s">
        <v>7</v>
      </c>
      <c r="B165" s="8">
        <v>181</v>
      </c>
      <c r="C165" s="8" t="s">
        <v>171</v>
      </c>
      <c r="D165" s="11">
        <v>97</v>
      </c>
      <c r="E165" s="10" t="s">
        <v>112</v>
      </c>
      <c r="F165" s="4" t="str">
        <f t="shared" si="5"/>
        <v>18197Quiciklyte Standard B</v>
      </c>
      <c r="G165" s="12">
        <v>20920.8</v>
      </c>
      <c r="H165" s="14" t="s">
        <v>23</v>
      </c>
      <c r="I165" s="20">
        <v>0</v>
      </c>
    </row>
    <row r="166" spans="1:9" ht="165.75" x14ac:dyDescent="0.25">
      <c r="A166" s="1" t="s">
        <v>7</v>
      </c>
      <c r="B166" s="2">
        <v>181</v>
      </c>
      <c r="C166" s="2" t="s">
        <v>79</v>
      </c>
      <c r="D166" s="7">
        <v>101</v>
      </c>
      <c r="E166" s="4" t="s">
        <v>113</v>
      </c>
      <c r="F166" s="4" t="str">
        <f t="shared" si="5"/>
        <v>181101Salt bridge solution</v>
      </c>
      <c r="G166" s="5">
        <v>5914.8</v>
      </c>
      <c r="H166" s="1" t="s">
        <v>23</v>
      </c>
      <c r="I166" s="20">
        <v>0</v>
      </c>
    </row>
    <row r="167" spans="1:9" ht="165.75" x14ac:dyDescent="0.25">
      <c r="A167" s="1" t="s">
        <v>7</v>
      </c>
      <c r="B167" s="8">
        <v>181</v>
      </c>
      <c r="C167" s="8" t="s">
        <v>171</v>
      </c>
      <c r="D167" s="11">
        <v>101</v>
      </c>
      <c r="E167" s="10" t="s">
        <v>113</v>
      </c>
      <c r="F167" s="4" t="str">
        <f t="shared" si="5"/>
        <v>181101Salt bridge solution</v>
      </c>
      <c r="G167" s="12">
        <v>5914.8</v>
      </c>
      <c r="H167" s="14" t="s">
        <v>23</v>
      </c>
      <c r="I167" s="20">
        <v>0</v>
      </c>
    </row>
    <row r="168" spans="1:9" ht="165.75" x14ac:dyDescent="0.25">
      <c r="A168" s="1" t="s">
        <v>7</v>
      </c>
      <c r="B168" s="2">
        <v>181</v>
      </c>
      <c r="C168" s="2" t="s">
        <v>79</v>
      </c>
      <c r="D168" s="7">
        <v>103</v>
      </c>
      <c r="E168" s="4" t="s">
        <v>114</v>
      </c>
      <c r="F168" s="4" t="str">
        <f t="shared" si="5"/>
        <v>181103TIBC</v>
      </c>
      <c r="G168" s="5">
        <v>3607.2</v>
      </c>
      <c r="H168" s="1" t="s">
        <v>23</v>
      </c>
      <c r="I168" s="20">
        <v>0</v>
      </c>
    </row>
    <row r="169" spans="1:9" ht="165.75" x14ac:dyDescent="0.25">
      <c r="A169" s="1" t="s">
        <v>7</v>
      </c>
      <c r="B169" s="8">
        <v>181</v>
      </c>
      <c r="C169" s="8" t="s">
        <v>171</v>
      </c>
      <c r="D169" s="11">
        <v>103</v>
      </c>
      <c r="E169" s="10" t="s">
        <v>114</v>
      </c>
      <c r="F169" s="4" t="str">
        <f t="shared" si="5"/>
        <v>181103TIBC</v>
      </c>
      <c r="G169" s="12">
        <v>3607.2</v>
      </c>
      <c r="H169" s="14" t="s">
        <v>23</v>
      </c>
      <c r="I169" s="20">
        <v>0</v>
      </c>
    </row>
    <row r="170" spans="1:9" ht="165.75" x14ac:dyDescent="0.25">
      <c r="A170" s="1" t="s">
        <v>7</v>
      </c>
      <c r="B170" s="8">
        <v>181</v>
      </c>
      <c r="C170" s="8" t="s">
        <v>171</v>
      </c>
      <c r="D170" s="11">
        <v>106</v>
      </c>
      <c r="E170" s="10" t="s">
        <v>115</v>
      </c>
      <c r="F170" s="4" t="str">
        <f t="shared" si="5"/>
        <v>181106Trigliceridi</v>
      </c>
      <c r="G170" s="12">
        <v>6574.8</v>
      </c>
      <c r="H170" s="14" t="s">
        <v>23</v>
      </c>
      <c r="I170" s="20">
        <v>0</v>
      </c>
    </row>
    <row r="171" spans="1:9" ht="165.75" x14ac:dyDescent="0.25">
      <c r="A171" s="1" t="s">
        <v>7</v>
      </c>
      <c r="B171" s="8">
        <v>181</v>
      </c>
      <c r="C171" s="8" t="s">
        <v>171</v>
      </c>
      <c r="D171" s="11">
        <v>108</v>
      </c>
      <c r="E171" s="10" t="s">
        <v>116</v>
      </c>
      <c r="F171" s="4" t="str">
        <f t="shared" si="5"/>
        <v>181108Ukupni proteini</v>
      </c>
      <c r="G171" s="12">
        <v>1780.8</v>
      </c>
      <c r="H171" s="14" t="s">
        <v>23</v>
      </c>
      <c r="I171" s="20">
        <v>0</v>
      </c>
    </row>
    <row r="172" spans="1:9" ht="165.75" x14ac:dyDescent="0.25">
      <c r="A172" s="1" t="s">
        <v>7</v>
      </c>
      <c r="B172" s="8">
        <v>181</v>
      </c>
      <c r="C172" s="8" t="s">
        <v>171</v>
      </c>
      <c r="D172" s="11">
        <v>109</v>
      </c>
      <c r="E172" s="10" t="s">
        <v>117</v>
      </c>
      <c r="F172" s="4" t="str">
        <f t="shared" si="5"/>
        <v>181109Urea</v>
      </c>
      <c r="G172" s="12">
        <v>3260.4</v>
      </c>
      <c r="H172" s="14" t="s">
        <v>23</v>
      </c>
      <c r="I172" s="20">
        <v>0</v>
      </c>
    </row>
    <row r="173" spans="1:9" ht="165.75" x14ac:dyDescent="0.25">
      <c r="A173" s="1" t="s">
        <v>7</v>
      </c>
      <c r="B173" s="8">
        <v>181</v>
      </c>
      <c r="C173" s="8" t="s">
        <v>171</v>
      </c>
      <c r="D173" s="11">
        <v>114</v>
      </c>
      <c r="E173" s="10" t="s">
        <v>178</v>
      </c>
      <c r="F173" s="4" t="str">
        <f t="shared" si="5"/>
        <v xml:space="preserve">181114UCFP - urin/likvor protein </v>
      </c>
      <c r="G173" s="12">
        <v>2678.4</v>
      </c>
      <c r="H173" s="14" t="s">
        <v>23</v>
      </c>
      <c r="I173" s="20">
        <v>0</v>
      </c>
    </row>
  </sheetData>
  <autoFilter ref="A1:I173" xr:uid="{E8FE9322-E960-4D42-99D6-287C2666E1FB}"/>
  <sortState ref="A2:H199">
    <sortCondition ref="B2:B199"/>
    <sortCondition ref="D2:D19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2020-11-14T10:30:20Z</dcterms:modified>
</cp:coreProperties>
</file>