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763F64DB-11A9-4AF0-8E7E-FACC28E9065E}" xr6:coauthVersionLast="36" xr6:coauthVersionMax="36" xr10:uidLastSave="{00000000-0000-0000-0000-000000000000}"/>
  <bookViews>
    <workbookView xWindow="0" yWindow="0" windowWidth="28800" windowHeight="12225" xr2:uid="{11E8B82E-8928-48E9-9503-3E563B759AF0}"/>
  </bookViews>
  <sheets>
    <sheet name="III kvartal" sheetId="6" r:id="rId1"/>
  </sheets>
  <definedNames>
    <definedName name="_xlnm._FilterDatabase" localSheetId="0" hidden="1">'III kvartal'!$A$1:$I$223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" i="6"/>
</calcChain>
</file>

<file path=xl/sharedStrings.xml><?xml version="1.0" encoding="utf-8"?>
<sst xmlns="http://schemas.openxmlformats.org/spreadsheetml/2006/main" count="896" uniqueCount="254">
  <si>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</si>
  <si>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</si>
  <si>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</si>
  <si>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</si>
  <si>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</si>
  <si>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</si>
  <si>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</si>
  <si>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CRP REA</t>
  </si>
  <si>
    <t>Labteh d.o.o i Remed d.o.o.</t>
  </si>
  <si>
    <t>Minidil</t>
  </si>
  <si>
    <t>Cleaner</t>
  </si>
  <si>
    <t>Minoclair</t>
  </si>
  <si>
    <t xml:space="preserve">Minotrol Normal </t>
  </si>
  <si>
    <t xml:space="preserve">CHF Nt-proBNP </t>
  </si>
  <si>
    <t>Remed d.o.o</t>
  </si>
  <si>
    <t>3 in 1 Troponin I/CK-MB/Myoglobin</t>
  </si>
  <si>
    <t>SOB Troponin I/Nt-proBNP/D-dimer</t>
  </si>
  <si>
    <t>AFP</t>
  </si>
  <si>
    <t>Interlab Exim I Eurodijagnostika</t>
  </si>
  <si>
    <t>Wash/Waste ketridž</t>
  </si>
  <si>
    <t>Kapilare za gasne analize,hepar.150ul</t>
  </si>
  <si>
    <t>Čep za kapilare</t>
  </si>
  <si>
    <t>Metalne iglice za kapilare</t>
  </si>
  <si>
    <t>Magnet z kapilare</t>
  </si>
  <si>
    <t>ALT</t>
  </si>
  <si>
    <t>AST</t>
  </si>
  <si>
    <t>Bilirubin direktni</t>
  </si>
  <si>
    <t>CK-MB</t>
  </si>
  <si>
    <t>Fosfor</t>
  </si>
  <si>
    <t>GGT</t>
  </si>
  <si>
    <t>Urea</t>
  </si>
  <si>
    <t>Alfa amilaza</t>
  </si>
  <si>
    <t>Mokraćna kiselina</t>
  </si>
  <si>
    <t>Ukupni proteini</t>
  </si>
  <si>
    <t>Promedia d.o.o</t>
  </si>
  <si>
    <t>Ketridž 250 analiza</t>
  </si>
  <si>
    <t xml:space="preserve">CRP unit 50 </t>
  </si>
  <si>
    <t xml:space="preserve">Lysebio 0,4 l </t>
  </si>
  <si>
    <t>Makler d.o.o</t>
  </si>
  <si>
    <t>EQAS CHEM MONTHLY 12X5ML</t>
  </si>
  <si>
    <t>Superlab d.o.o</t>
  </si>
  <si>
    <t>Vicor d.o.o</t>
  </si>
  <si>
    <t>TIBC</t>
  </si>
  <si>
    <t>COULTER® DxH Diluent</t>
  </si>
  <si>
    <t>COULTER® DxH Diff Pack</t>
  </si>
  <si>
    <t>COULTER® DxH Retic Pack</t>
  </si>
  <si>
    <t>COULTER® DxH Cleaner</t>
  </si>
  <si>
    <t>COULTER® LATRON™ CP-X</t>
  </si>
  <si>
    <t>COULTER® 6C Cell Control</t>
  </si>
  <si>
    <t>COULTER® Retic- X Cell Control</t>
  </si>
  <si>
    <t>EQAS HEMAT PROG</t>
  </si>
  <si>
    <t>Euromedicina d.o.o</t>
  </si>
  <si>
    <t>TSH</t>
  </si>
  <si>
    <t>CA 19-9</t>
  </si>
  <si>
    <t>FT4 kalibrator</t>
  </si>
  <si>
    <t>CK NAC</t>
  </si>
  <si>
    <t>ISE Buffer</t>
  </si>
  <si>
    <t>Lyphochek Assayed Chemistry Control Level 1</t>
  </si>
  <si>
    <t>FT4</t>
  </si>
  <si>
    <t>GEM cartridge IQM (450 analiza)</t>
  </si>
  <si>
    <t>COULTER® DxH Cell Lyse</t>
  </si>
  <si>
    <t xml:space="preserve">Capillary kit </t>
  </si>
  <si>
    <t xml:space="preserve">Trigliceridi </t>
  </si>
  <si>
    <t>Diluent</t>
  </si>
  <si>
    <t>Troponin 3 gen.</t>
  </si>
  <si>
    <t>Beta HCG</t>
  </si>
  <si>
    <t>Tropinin 3 gen. kalibrator</t>
  </si>
  <si>
    <t>bHCG kalibrator</t>
  </si>
  <si>
    <t>Substrat II</t>
  </si>
  <si>
    <t>Wash</t>
  </si>
  <si>
    <t>Detector standar cups</t>
  </si>
  <si>
    <t>ADVIA Centaur TSH3-ultra</t>
  </si>
  <si>
    <t>ADVIA Centaur FT4</t>
  </si>
  <si>
    <t>ADVIA Centaur Anti-TPO</t>
  </si>
  <si>
    <t>ADVIA Centaur AFP</t>
  </si>
  <si>
    <t>ADVIA Centaur CA 125 II</t>
  </si>
  <si>
    <t>ADVIA Centaur tPSA</t>
  </si>
  <si>
    <t>ADVIA Centaur Ferritin</t>
  </si>
  <si>
    <t>ADVIA Centaur Troponin I Ultra</t>
  </si>
  <si>
    <t>ADVIA Centaur Calibrator D (AFP, CEA)</t>
  </si>
  <si>
    <t>ADVIA Centaur Calibrator O (aTPO)</t>
  </si>
  <si>
    <t>ADVIA Centaur APW1</t>
  </si>
  <si>
    <t>ADVIA Centaur Anti-TPO Control 1, 2</t>
  </si>
  <si>
    <t>ADVIA Centaur Wash 1</t>
  </si>
  <si>
    <t>ADVIA Centaur Cleaning solution</t>
  </si>
  <si>
    <t>Kit, Sample Tips</t>
  </si>
  <si>
    <t>ADVIA Centaur Reagent A and B</t>
  </si>
  <si>
    <t xml:space="preserve">Küvetten </t>
  </si>
  <si>
    <t>Ukupni bilirubin</t>
  </si>
  <si>
    <t>Mikroalbumin kalibrator</t>
  </si>
  <si>
    <t>Mikroalbumin</t>
  </si>
  <si>
    <t>LDH P-L</t>
  </si>
  <si>
    <t xml:space="preserve">Kreatinin </t>
  </si>
  <si>
    <t>Incubation Bath Oil</t>
  </si>
  <si>
    <t xml:space="preserve">Holesterol </t>
  </si>
  <si>
    <t>HDL - holesterol direkt</t>
  </si>
  <si>
    <t>HbA1C kalibrator set</t>
  </si>
  <si>
    <t>HbA1c direktna metoda</t>
  </si>
  <si>
    <t xml:space="preserve">Gvožđe </t>
  </si>
  <si>
    <t>Glukoza (GOD-PAP)</t>
  </si>
  <si>
    <t>Cuvette Wash Solution</t>
  </si>
  <si>
    <t>Cuvette Conditioner</t>
  </si>
  <si>
    <t>Chemistry Calibrator</t>
  </si>
  <si>
    <t>Alkalna fosfataza DEA</t>
  </si>
  <si>
    <t xml:space="preserve">Albumin </t>
  </si>
  <si>
    <t xml:space="preserve">Glukoza thick-film electroda (G-DSE) </t>
  </si>
  <si>
    <t xml:space="preserve">Glukoza standard </t>
  </si>
  <si>
    <t>Reakcione kivete GLUCOSE GA 3</t>
  </si>
  <si>
    <t xml:space="preserve">Solution system KB-GA3 </t>
  </si>
  <si>
    <t>T4</t>
  </si>
  <si>
    <t>ADVIA Centaur FT3</t>
  </si>
  <si>
    <t>ADVIA Centaur Anti-TG Control 1, 2</t>
  </si>
  <si>
    <t>Lyphochek Assayed Chemistry Control Level 2</t>
  </si>
  <si>
    <t>ADVIA Centaur Progesterone</t>
  </si>
  <si>
    <t>ADVIA Centaur Prolactin</t>
  </si>
  <si>
    <t>ADVIA Centaur Insulin</t>
  </si>
  <si>
    <t>ADVIA Centaur Testosterone II</t>
  </si>
  <si>
    <t>ADVIA Centaur LH</t>
  </si>
  <si>
    <t>Litijum</t>
  </si>
  <si>
    <t>Universal card  10000 test</t>
  </si>
  <si>
    <t>COULTER® Body Fluid Cell Control</t>
  </si>
  <si>
    <t>PCT BRAHMS</t>
  </si>
  <si>
    <t>BNP</t>
  </si>
  <si>
    <t>PSA</t>
  </si>
  <si>
    <t>free PSA</t>
  </si>
  <si>
    <t xml:space="preserve">Cortisol </t>
  </si>
  <si>
    <t>T4 kalibrator</t>
  </si>
  <si>
    <t>TSH kalibrator</t>
  </si>
  <si>
    <t>TG kalibrator</t>
  </si>
  <si>
    <t>BNP kalibrator</t>
  </si>
  <si>
    <t>AFP kalibrator</t>
  </si>
  <si>
    <t>free PSA kalibrator</t>
  </si>
  <si>
    <t>Cortisol kalibrator</t>
  </si>
  <si>
    <t>CA 19-9 kalibrator</t>
  </si>
  <si>
    <t>MAC Multianalyte control</t>
  </si>
  <si>
    <t>BnP kontrola</t>
  </si>
  <si>
    <t>Tg kontrola</t>
  </si>
  <si>
    <t>TG (tireoglobulin)</t>
  </si>
  <si>
    <t>PSA kalibrator</t>
  </si>
  <si>
    <t>ADVIA Centaur enhanced T3</t>
  </si>
  <si>
    <t>ADVIA Centaur FSH</t>
  </si>
  <si>
    <t>ADVIA Centaur CEA</t>
  </si>
  <si>
    <t>ADVIA Centaur CA 15-3</t>
  </si>
  <si>
    <t>ADVIA Centaur CA 19-9</t>
  </si>
  <si>
    <t>ADVIA Centaur fPSA</t>
  </si>
  <si>
    <t xml:space="preserve">ADVIA Centaur iPTH assay </t>
  </si>
  <si>
    <t>AVDIA Centaur FBHCG</t>
  </si>
  <si>
    <t>AVDIA Centaur PAPP-A</t>
  </si>
  <si>
    <t>ADVIA Centaur total-IgE</t>
  </si>
  <si>
    <t>ADVIA Centaur Calibrator B (Digoxin, FSH, LH, Prolactin, ThCG, TSH)</t>
  </si>
  <si>
    <t>ADVIA Centaur Calibrator 15 (CA 125 II)</t>
  </si>
  <si>
    <t>ADVIA Centaur Calibrator 43 (CA15-3)</t>
  </si>
  <si>
    <t>ADVIA Centaur Calibrator A (FT3, FT4, T3, T4, T-Up)</t>
  </si>
  <si>
    <t>ADVIA Centaur Calibrator E (Cortisol, Progesterone, Testosterone)</t>
  </si>
  <si>
    <t>ADVIA Centaur Calibrator fPSA</t>
  </si>
  <si>
    <t>ADVIA Centaur Calibrator Q (PSA)</t>
  </si>
  <si>
    <t>ADVIA Centaur Calibrator Insulin</t>
  </si>
  <si>
    <t>ADVIA Centaur Multi-Diluent 1 (Ferritin, BNP, CA 15-3, CA 125 II, Her-2/neu, DHEAS, FSH, LH, Prolactin, SHBG, PCT, TSH, TSH3-UL)</t>
  </si>
  <si>
    <t>ADVIA Centaur Multi-Diluent 3 (Cortisol, Progesterone, TSTO, Theophylline)</t>
  </si>
  <si>
    <t>ADVIA Centaur Multi-Diluent 2 (HAV Total,  HBsAg Confirmatory,  Rubella M, AFP, fPSA)</t>
  </si>
  <si>
    <t>ADVIA Centaur T3/T4/Vit, B12 Ancillary Reagent</t>
  </si>
  <si>
    <t>ADVIA Centaur PW4</t>
  </si>
  <si>
    <t>ADVIA Centaur APW2</t>
  </si>
  <si>
    <t>ADVIA Centaur CA 19-9 Diluent</t>
  </si>
  <si>
    <t>ADVIA Centaur CEA Diluent</t>
  </si>
  <si>
    <t>ADVIA Centaur Multi-Diluent 13 (PTH, HA, PIIINP) za novi PTH test</t>
  </si>
  <si>
    <t>MAS Omni IMMUNE Control Level 3</t>
  </si>
  <si>
    <t>MAS Cardioimmune XL control trilevel multi pakovanje</t>
  </si>
  <si>
    <t>ADVIA Centaur Untakt PTH Controls</t>
  </si>
  <si>
    <t>BioRad Lyphochek® Whole Blood Immunosuppressant Control 5 level, Minipakovanje</t>
  </si>
  <si>
    <t>Calibrator 80 IgE</t>
  </si>
  <si>
    <t>ADVIA Centaur Multi-Diluent 12</t>
  </si>
  <si>
    <t>Liquichek Maternal Serum Control</t>
  </si>
  <si>
    <t>Test trake za analizu urina- minimum 11 analiza ( 10 plus mikroalbumun)</t>
  </si>
  <si>
    <t>Test trake za analizu urina  sa glukoza i ketoni analizom</t>
  </si>
  <si>
    <t>STA - CUVETTES</t>
  </si>
  <si>
    <t>STA - CLEANER SOLUTION</t>
  </si>
  <si>
    <t>STA - LIQUID FIB</t>
  </si>
  <si>
    <t>STA- CaCl2 0,025M</t>
  </si>
  <si>
    <t>STA - COAG CONTROL N+P</t>
  </si>
  <si>
    <t>STA - CEPHASCREEN 4</t>
  </si>
  <si>
    <t>STA - LIATEST D-DI PLUS</t>
  </si>
  <si>
    <t>STA - LIATEST CONTROL N+P</t>
  </si>
  <si>
    <t>STA - DESORB U</t>
  </si>
  <si>
    <t>STA - OWREN COLLER</t>
  </si>
  <si>
    <t>STA -NEOPTIMAL 10</t>
  </si>
  <si>
    <t>Wide Range C-Reactive Protein Kalibrator</t>
  </si>
  <si>
    <t>Wide Range C-Reactive Protein (wrCRP)</t>
  </si>
  <si>
    <t>WASH probe 2</t>
  </si>
  <si>
    <t>WASH probe 1</t>
  </si>
  <si>
    <t>Ukupni Protein ( Urin/CSF)</t>
  </si>
  <si>
    <t>ToxAmmonia Calibrator</t>
  </si>
  <si>
    <t>Reaget Wash Probe 3</t>
  </si>
  <si>
    <t>Reaget Wash Probe 2</t>
  </si>
  <si>
    <t>Reaget Wash Probe 1</t>
  </si>
  <si>
    <t>MAS Omni Core nivo 3</t>
  </si>
  <si>
    <t>MAS Omni Core nivo 2</t>
  </si>
  <si>
    <t>Lypochecm Assayed Chemisty nivo 2</t>
  </si>
  <si>
    <t>Lypochecm Assayed Chemisty nivo 1</t>
  </si>
  <si>
    <t>LDL holesterol Direct</t>
  </si>
  <si>
    <t>LDH L-P</t>
  </si>
  <si>
    <t>Lamp Coolant Aditive</t>
  </si>
  <si>
    <t>Kalibrator za Bikarbonate</t>
  </si>
  <si>
    <t>Kalcium II (ARSENAZO)</t>
  </si>
  <si>
    <t>ISE Detergent</t>
  </si>
  <si>
    <t>IgM</t>
  </si>
  <si>
    <t>IgG</t>
  </si>
  <si>
    <t>IgA</t>
  </si>
  <si>
    <t>HDL/LDL Hol. Kalibrator</t>
  </si>
  <si>
    <t>MAS Diabetes Bi-Level Multi-Pack</t>
  </si>
  <si>
    <t>BIORAD ASSAYED CHEM LYPH 2</t>
  </si>
  <si>
    <t>BIORAD ASSAYED CHEM LYPH 1</t>
  </si>
  <si>
    <t>Bikarbonat</t>
  </si>
  <si>
    <t xml:space="preserve"> Special chemistry (TIBC) kalibrator</t>
  </si>
  <si>
    <t xml:space="preserve"> LIQUID SPEC. PROT. CAL.</t>
  </si>
  <si>
    <t>Etanol</t>
  </si>
  <si>
    <t>MAS Immunology Level 2</t>
  </si>
  <si>
    <t>MAS Alcohol/amonia Multi pakovanje</t>
  </si>
  <si>
    <t>Lamp halogen</t>
  </si>
  <si>
    <t>Deproteinizer Solution</t>
  </si>
  <si>
    <t>K+ Electrode</t>
  </si>
  <si>
    <t>Electrode Conditioning Solution</t>
  </si>
  <si>
    <t xml:space="preserve"> Mission Control Level 1-2-3</t>
  </si>
  <si>
    <t>Na+ Electrode</t>
  </si>
  <si>
    <t>ISE Cleaning Solution</t>
  </si>
  <si>
    <t>Reference Electrode</t>
  </si>
  <si>
    <t>Fluid Pack</t>
  </si>
  <si>
    <t>Cl- Electrode</t>
  </si>
  <si>
    <t>Liatest Control D-Dimer N+P</t>
  </si>
  <si>
    <t>D dimer</t>
  </si>
  <si>
    <t>FERITIN</t>
  </si>
  <si>
    <t>ОБ Чачак</t>
  </si>
  <si>
    <t>Reagensi i potrošni materijal za aparat HORBA 3-DIFF ABX MICROS CRP 200,MICROS SEMI CRP, Micros Emi CRP o Micros ES60 (autofill)</t>
  </si>
  <si>
    <t>Reagensi i potrošni materijal za fizičko hemijski pregled urina sa mikroalbuminom</t>
  </si>
  <si>
    <t>Reagensi i potrošni materijal za aparat SIMENS RAPID POINT 500</t>
  </si>
  <si>
    <t>Reagensi za biohemijski analizator Kabe GA-3  (LABORTECHIK)</t>
  </si>
  <si>
    <t>Reagensi i potrošni materijal -Alifax(automatska sedimentacija) Roller 20 i Test 1</t>
  </si>
  <si>
    <t>Reagensi i potrošni materijal za imunohemijske analizatore model SIEMENS (Advia Centaur CP, Advia Centaur XP, Advia Centaur XPT)</t>
  </si>
  <si>
    <t>Kontrolni materijal, proizvođač BioRad</t>
  </si>
  <si>
    <t>Reagensi i potrošni materijal za specifično fizičko hemijsko određivanje urina 2 analize ( glukoza i ketoni )</t>
  </si>
  <si>
    <t>Regensi za biohemijski analizator ADVIA 1800 (SIMENS)</t>
  </si>
  <si>
    <t>Reagensi za biohemijski analizator SmartLYTE  (Diamond diagnostics)</t>
  </si>
  <si>
    <t>Reagensi i potrošni materijal -Hematološki analizator DxH600, DxH800 i DxH900, proizvođač Beckman Coulter</t>
  </si>
  <si>
    <t>Reagensi i potrošni materijal za imunohemijske analizatore model SAMSUNG LABGEO IB10</t>
  </si>
  <si>
    <t>Reagensi i potrošni materijal za aparat STAGO STA Compact</t>
  </si>
  <si>
    <t>Reagensi i potrošni materijal za imunohemijske analizatore model  Tosoh, tip AIA 360</t>
  </si>
  <si>
    <t>Reagensi i potrošni materijal za gasni analizator GEM Premier 5000, proizvođač Instrumentation Laboratory</t>
  </si>
  <si>
    <t xml:space="preserve">Minotrol CRP Normal </t>
  </si>
  <si>
    <t>GEM cartridge  IQM (75 analiza)</t>
  </si>
  <si>
    <t>ADVIA Centaur Calibrator C (VB12, Ferritin)</t>
  </si>
  <si>
    <t>ADVIA Centaur T4</t>
  </si>
  <si>
    <t>ADVIA Centaur Total hCG</t>
  </si>
  <si>
    <t xml:space="preserve">ADVIA Centaur Cortisol 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</si>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</sst>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6D5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3">
    <xf numFmtId="0" fontId="0" fillId="0" borderId="0"/>
    <xf numFmtId="0" fontId="2" fillId="0" borderId="0"/>
    <xf numFmtId="0" fontId="3" fillId="0" borderId="0"/>
    <xf numFmtId="0" fontId="5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0" fillId="0" borderId="0"/>
    <xf numFmtId="0" fontId="8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31" fillId="0" borderId="0"/>
    <xf numFmtId="0" fontId="9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9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9" fillId="26" borderId="8" applyNumberFormat="0" applyFont="0" applyAlignment="0" applyProtection="0"/>
    <xf numFmtId="164" fontId="1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2" fillId="3" borderId="1" xfId="0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33" fillId="2" borderId="11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33" fillId="2" borderId="1" xfId="1" applyNumberFormat="1" applyFont="1" applyFill="1" applyBorder="1" applyAlignment="1">
      <alignment horizontal="center" vertical="center" wrapText="1"/>
    </xf>
    <xf numFmtId="0" fontId="33" fillId="27" borderId="12" xfId="1" applyFont="1" applyFill="1" applyBorder="1" applyAlignment="1">
      <alignment horizontal="center" vertical="center" wrapText="1"/>
    </xf>
    <xf numFmtId="0" fontId="34" fillId="27" borderId="12" xfId="1" applyFont="1" applyFill="1" applyBorder="1" applyAlignment="1">
      <alignment horizontal="center" vertical="center" wrapText="1"/>
    </xf>
  </cellXfs>
  <cellStyles count="103">
    <cellStyle name="20% - Accent1 2" xfId="22" xr:uid="{00000000-0005-0000-0000-000000000000}"/>
    <cellStyle name="20% - Accent2 2" xfId="23" xr:uid="{00000000-0005-0000-0000-000001000000}"/>
    <cellStyle name="20% - Accent3 2" xfId="24" xr:uid="{00000000-0005-0000-0000-000002000000}"/>
    <cellStyle name="20% - Accent4 2" xfId="25" xr:uid="{00000000-0005-0000-0000-000003000000}"/>
    <cellStyle name="20% - Accent5 2" xfId="26" xr:uid="{00000000-0005-0000-0000-000004000000}"/>
    <cellStyle name="20% - Accent6 2" xfId="27" xr:uid="{00000000-0005-0000-0000-000005000000}"/>
    <cellStyle name="40% - Accent1 2" xfId="28" xr:uid="{00000000-0005-0000-0000-000006000000}"/>
    <cellStyle name="40% - Accent2 2" xfId="29" xr:uid="{00000000-0005-0000-0000-000007000000}"/>
    <cellStyle name="40% - Accent3 2" xfId="30" xr:uid="{00000000-0005-0000-0000-000008000000}"/>
    <cellStyle name="40% - Accent4 2" xfId="31" xr:uid="{00000000-0005-0000-0000-000009000000}"/>
    <cellStyle name="40% - Accent5 2" xfId="32" xr:uid="{00000000-0005-0000-0000-00000A000000}"/>
    <cellStyle name="40% - Accent6 2" xfId="33" xr:uid="{00000000-0005-0000-0000-00000B000000}"/>
    <cellStyle name="60% - Accent1 2" xfId="34" xr:uid="{00000000-0005-0000-0000-00000C000000}"/>
    <cellStyle name="60% - Accent2 2" xfId="35" xr:uid="{00000000-0005-0000-0000-00000D000000}"/>
    <cellStyle name="60% - Accent3 2" xfId="36" xr:uid="{00000000-0005-0000-0000-00000E000000}"/>
    <cellStyle name="60% - Accent4 2" xfId="37" xr:uid="{00000000-0005-0000-0000-00000F000000}"/>
    <cellStyle name="60% - Accent5 2" xfId="38" xr:uid="{00000000-0005-0000-0000-000010000000}"/>
    <cellStyle name="60% - Accent6 2" xfId="39" xr:uid="{00000000-0005-0000-0000-000011000000}"/>
    <cellStyle name="Accent1 2" xfId="40" xr:uid="{00000000-0005-0000-0000-000012000000}"/>
    <cellStyle name="Accent2 2" xfId="41" xr:uid="{00000000-0005-0000-0000-000013000000}"/>
    <cellStyle name="Accent3 2" xfId="42" xr:uid="{00000000-0005-0000-0000-000014000000}"/>
    <cellStyle name="Accent4 2" xfId="43" xr:uid="{00000000-0005-0000-0000-000015000000}"/>
    <cellStyle name="Accent5 2" xfId="44" xr:uid="{00000000-0005-0000-0000-000016000000}"/>
    <cellStyle name="Accent6 2" xfId="45" xr:uid="{00000000-0005-0000-0000-000017000000}"/>
    <cellStyle name="Bad 2" xfId="46" xr:uid="{00000000-0005-0000-0000-000018000000}"/>
    <cellStyle name="Calculation 2" xfId="47" xr:uid="{00000000-0005-0000-0000-000019000000}"/>
    <cellStyle name="Calculation 2 2" xfId="72" xr:uid="{00000000-0005-0000-0000-00001A000000}"/>
    <cellStyle name="Calculation 2 3" xfId="87" xr:uid="{00000000-0005-0000-0000-00001B000000}"/>
    <cellStyle name="Check Cell 2" xfId="48" xr:uid="{00000000-0005-0000-0000-00001C000000}"/>
    <cellStyle name="Comma 3" xfId="20" xr:uid="{00000000-0005-0000-0000-00001D000000}"/>
    <cellStyle name="Comma 3 2" xfId="91" xr:uid="{00000000-0005-0000-0000-00001E000000}"/>
    <cellStyle name="Comma 3 3" xfId="102" xr:uid="{00000000-0005-0000-0000-00001F000000}"/>
    <cellStyle name="Excel Built-in Normal" xfId="3" xr:uid="{9E369823-E3F8-433B-A31C-D839FEDD821C}"/>
    <cellStyle name="Excel Built-in Normal 2" xfId="49" xr:uid="{00000000-0005-0000-0000-000021000000}"/>
    <cellStyle name="Excel Built-in Normal 2 2" xfId="92" xr:uid="{00000000-0005-0000-0000-000022000000}"/>
    <cellStyle name="Excel Built-in Normal 3" xfId="10" xr:uid="{00000000-0005-0000-0000-000020000000}"/>
    <cellStyle name="Explanatory Text 2" xfId="50" xr:uid="{00000000-0005-0000-0000-000023000000}"/>
    <cellStyle name="Good 2" xfId="51" xr:uid="{00000000-0005-0000-0000-000024000000}"/>
    <cellStyle name="Good 3" xfId="52" xr:uid="{00000000-0005-0000-0000-000025000000}"/>
    <cellStyle name="Heading 1 2" xfId="53" xr:uid="{00000000-0005-0000-0000-000026000000}"/>
    <cellStyle name="Heading 2 2" xfId="54" xr:uid="{00000000-0005-0000-0000-000027000000}"/>
    <cellStyle name="Heading 3 2" xfId="55" xr:uid="{00000000-0005-0000-0000-000028000000}"/>
    <cellStyle name="Heading 4 2" xfId="56" xr:uid="{00000000-0005-0000-0000-000029000000}"/>
    <cellStyle name="Input 2" xfId="57" xr:uid="{00000000-0005-0000-0000-00002A000000}"/>
    <cellStyle name="Input 2 2" xfId="73" xr:uid="{00000000-0005-0000-0000-00002B000000}"/>
    <cellStyle name="Input 2 3" xfId="86" xr:uid="{00000000-0005-0000-0000-00002C000000}"/>
    <cellStyle name="Linked Cell 2" xfId="58" xr:uid="{00000000-0005-0000-0000-00002D000000}"/>
    <cellStyle name="Neutral 2" xfId="59" xr:uid="{00000000-0005-0000-0000-00002E000000}"/>
    <cellStyle name="Normal" xfId="0" builtinId="0"/>
    <cellStyle name="Normal 10" xfId="15" xr:uid="{00000000-0005-0000-0000-000030000000}"/>
    <cellStyle name="Normal 11" xfId="19" xr:uid="{00000000-0005-0000-0000-000031000000}"/>
    <cellStyle name="Normal 13" xfId="17" xr:uid="{00000000-0005-0000-0000-000032000000}"/>
    <cellStyle name="Normal 13 2" xfId="93" xr:uid="{00000000-0005-0000-0000-000033000000}"/>
    <cellStyle name="Normal 13 3" xfId="101" xr:uid="{00000000-0005-0000-0000-000034000000}"/>
    <cellStyle name="Normal 16" xfId="16" xr:uid="{00000000-0005-0000-0000-000035000000}"/>
    <cellStyle name="Normal 2" xfId="18" xr:uid="{00000000-0005-0000-0000-000036000000}"/>
    <cellStyle name="Normal 2 16" xfId="4" xr:uid="{7D50942D-9B57-4301-A99C-6894C052843B}"/>
    <cellStyle name="Normal 2 17" xfId="7" xr:uid="{00000000-0005-0000-0000-000038000000}"/>
    <cellStyle name="Normal 2 18" xfId="14" xr:uid="{00000000-0005-0000-0000-000039000000}"/>
    <cellStyle name="Normal 2 18 2" xfId="94" xr:uid="{00000000-0005-0000-0000-00003A000000}"/>
    <cellStyle name="Normal 2 18 3" xfId="100" xr:uid="{00000000-0005-0000-0000-00003B000000}"/>
    <cellStyle name="Normal 2 2" xfId="61" xr:uid="{00000000-0005-0000-0000-00003C000000}"/>
    <cellStyle name="Normal 2 2 2" xfId="78" xr:uid="{00000000-0005-0000-0000-00003D000000}"/>
    <cellStyle name="Normal 2 3" xfId="60" xr:uid="{00000000-0005-0000-0000-00003E000000}"/>
    <cellStyle name="Normal 2 3 2" xfId="95" xr:uid="{00000000-0005-0000-0000-00003F000000}"/>
    <cellStyle name="Normal 2 4" xfId="77" xr:uid="{00000000-0005-0000-0000-000040000000}"/>
    <cellStyle name="Normal 3" xfId="9" xr:uid="{00000000-0005-0000-0000-000041000000}"/>
    <cellStyle name="Normal 3 2" xfId="2" xr:uid="{073C43F4-C74C-43F0-A200-3ED751EF3BF8}"/>
    <cellStyle name="Normal 3 2 2" xfId="96" xr:uid="{00000000-0005-0000-0000-000043000000}"/>
    <cellStyle name="Normal 4" xfId="12" xr:uid="{00000000-0005-0000-0000-000044000000}"/>
    <cellStyle name="Normal 4 2" xfId="62" xr:uid="{00000000-0005-0000-0000-000045000000}"/>
    <cellStyle name="Normal 4 2 2" xfId="80" xr:uid="{00000000-0005-0000-0000-000046000000}"/>
    <cellStyle name="Normal 4 3" xfId="79" xr:uid="{00000000-0005-0000-0000-000047000000}"/>
    <cellStyle name="Normal 4 3 2" xfId="97" xr:uid="{00000000-0005-0000-0000-000048000000}"/>
    <cellStyle name="Normal 5" xfId="8" xr:uid="{00000000-0005-0000-0000-000049000000}"/>
    <cellStyle name="Normal 5 2" xfId="63" xr:uid="{00000000-0005-0000-0000-00004A000000}"/>
    <cellStyle name="Normal 5 3" xfId="98" xr:uid="{00000000-0005-0000-0000-00004B000000}"/>
    <cellStyle name="Normal 6" xfId="64" xr:uid="{00000000-0005-0000-0000-00004C000000}"/>
    <cellStyle name="Normal 6 2" xfId="81" xr:uid="{00000000-0005-0000-0000-00004D000000}"/>
    <cellStyle name="Normal 7" xfId="6" xr:uid="{00000000-0005-0000-0000-00004E000000}"/>
    <cellStyle name="Normal 7 2" xfId="65" xr:uid="{00000000-0005-0000-0000-00004F000000}"/>
    <cellStyle name="Normal 8" xfId="13" xr:uid="{00000000-0005-0000-0000-000050000000}"/>
    <cellStyle name="Normal 9" xfId="21" xr:uid="{00000000-0005-0000-0000-000051000000}"/>
    <cellStyle name="Normal 9 2" xfId="99" xr:uid="{00000000-0005-0000-0000-000052000000}"/>
    <cellStyle name="Normal_Priznto djuture" xfId="1" xr:uid="{D49F07F4-0AC5-4F06-8B3A-D20F91CC5CD6}"/>
    <cellStyle name="Note 2" xfId="66" xr:uid="{00000000-0005-0000-0000-000054000000}"/>
    <cellStyle name="Note 2 2" xfId="74" xr:uid="{00000000-0005-0000-0000-000055000000}"/>
    <cellStyle name="Note 2 3" xfId="90" xr:uid="{00000000-0005-0000-0000-000056000000}"/>
    <cellStyle name="Output 2" xfId="67" xr:uid="{00000000-0005-0000-0000-000057000000}"/>
    <cellStyle name="Output 2 2" xfId="75" xr:uid="{00000000-0005-0000-0000-000058000000}"/>
    <cellStyle name="Output 2 3" xfId="82" xr:uid="{00000000-0005-0000-0000-000059000000}"/>
    <cellStyle name="Output 2 4" xfId="84" xr:uid="{00000000-0005-0000-0000-00005A000000}"/>
    <cellStyle name="Output 2 5" xfId="88" xr:uid="{00000000-0005-0000-0000-00005B000000}"/>
    <cellStyle name="Percent 2" xfId="68" xr:uid="{00000000-0005-0000-0000-00005C000000}"/>
    <cellStyle name="TableStyleLight1" xfId="5" xr:uid="{AEDB1952-9E3B-4EA2-A5CA-78843D92B0AC}"/>
    <cellStyle name="Title 2" xfId="69" xr:uid="{00000000-0005-0000-0000-00005D000000}"/>
    <cellStyle name="Total 2" xfId="70" xr:uid="{00000000-0005-0000-0000-00005E000000}"/>
    <cellStyle name="Total 2 2" xfId="76" xr:uid="{00000000-0005-0000-0000-00005F000000}"/>
    <cellStyle name="Total 2 3" xfId="83" xr:uid="{00000000-0005-0000-0000-000060000000}"/>
    <cellStyle name="Total 2 4" xfId="85" xr:uid="{00000000-0005-0000-0000-000061000000}"/>
    <cellStyle name="Total 2 5" xfId="89" xr:uid="{00000000-0005-0000-0000-000062000000}"/>
    <cellStyle name="Warning Text 2" xfId="71" xr:uid="{00000000-0005-0000-0000-000063000000}"/>
    <cellStyle name="Нормалан 2" xfId="11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4537-C06C-467D-83E6-7937E537E34B}">
  <dimension ref="A1:I233"/>
  <sheetViews>
    <sheetView tabSelected="1" workbookViewId="0">
      <selection activeCell="I2" sqref="I2:I223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5" width="21.42578125" customWidth="1"/>
    <col min="6" max="6" width="21.42578125" hidden="1" customWidth="1"/>
    <col min="7" max="7" width="15" customWidth="1"/>
    <col min="8" max="8" width="20.28515625" customWidth="1"/>
    <col min="9" max="9" width="20" customWidth="1"/>
  </cols>
  <sheetData>
    <row r="1" spans="1:9" ht="45">
      <c r="A1" s="9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1"/>
      <c r="G1" s="13" t="s">
        <v>5</v>
      </c>
      <c r="H1" s="10" t="s">
        <v>6</v>
      </c>
      <c r="I1" s="14" t="s">
        <v>253</v>
      </c>
    </row>
    <row r="2" spans="1:9" s="2" customFormat="1" ht="63.75">
      <c r="A2" s="1" t="s">
        <v>231</v>
      </c>
      <c r="B2" s="1">
        <v>4</v>
      </c>
      <c r="C2" s="1" t="s">
        <v>232</v>
      </c>
      <c r="D2" s="1">
        <v>1</v>
      </c>
      <c r="E2" s="1" t="s">
        <v>7</v>
      </c>
      <c r="F2" s="2" t="str">
        <f>B2&amp;D2&amp;E2</f>
        <v>41CRP REA</v>
      </c>
      <c r="G2" s="3">
        <v>28000</v>
      </c>
      <c r="H2" s="1" t="s">
        <v>8</v>
      </c>
      <c r="I2" s="15">
        <v>1</v>
      </c>
    </row>
    <row r="3" spans="1:9" s="2" customFormat="1" ht="63.75">
      <c r="A3" s="1" t="s">
        <v>231</v>
      </c>
      <c r="B3" s="1">
        <v>4</v>
      </c>
      <c r="C3" s="1" t="s">
        <v>232</v>
      </c>
      <c r="D3" s="1">
        <v>2</v>
      </c>
      <c r="E3" s="1" t="s">
        <v>9</v>
      </c>
      <c r="F3" s="2" t="str">
        <f t="shared" ref="F3:F66" si="0">B3&amp;D3&amp;E3</f>
        <v>42Minidil</v>
      </c>
      <c r="G3" s="3">
        <v>10500</v>
      </c>
      <c r="H3" s="1" t="s">
        <v>8</v>
      </c>
      <c r="I3" s="15">
        <v>1</v>
      </c>
    </row>
    <row r="4" spans="1:9" s="2" customFormat="1" ht="63.75">
      <c r="A4" s="1" t="s">
        <v>231</v>
      </c>
      <c r="B4" s="1">
        <v>4</v>
      </c>
      <c r="C4" s="1" t="s">
        <v>232</v>
      </c>
      <c r="D4" s="1">
        <v>4</v>
      </c>
      <c r="E4" s="1" t="s">
        <v>10</v>
      </c>
      <c r="F4" s="2" t="str">
        <f t="shared" si="0"/>
        <v>44Cleaner</v>
      </c>
      <c r="G4" s="3">
        <v>3990</v>
      </c>
      <c r="H4" s="1" t="s">
        <v>8</v>
      </c>
      <c r="I4" s="15">
        <v>1</v>
      </c>
    </row>
    <row r="5" spans="1:9" s="2" customFormat="1" ht="63.75">
      <c r="A5" s="1" t="s">
        <v>231</v>
      </c>
      <c r="B5" s="1">
        <v>4</v>
      </c>
      <c r="C5" s="1" t="s">
        <v>232</v>
      </c>
      <c r="D5" s="1">
        <v>5</v>
      </c>
      <c r="E5" s="1" t="s">
        <v>11</v>
      </c>
      <c r="F5" s="2" t="str">
        <f t="shared" si="0"/>
        <v>45Minoclair</v>
      </c>
      <c r="G5" s="3">
        <v>3500</v>
      </c>
      <c r="H5" s="1" t="s">
        <v>8</v>
      </c>
      <c r="I5" s="15">
        <v>1</v>
      </c>
    </row>
    <row r="6" spans="1:9" s="2" customFormat="1" ht="63.75">
      <c r="A6" s="1" t="s">
        <v>231</v>
      </c>
      <c r="B6" s="1">
        <v>4</v>
      </c>
      <c r="C6" s="1" t="s">
        <v>232</v>
      </c>
      <c r="D6" s="1">
        <v>6</v>
      </c>
      <c r="E6" s="1" t="s">
        <v>12</v>
      </c>
      <c r="F6" s="2" t="str">
        <f t="shared" si="0"/>
        <v xml:space="preserve">46Minotrol Normal </v>
      </c>
      <c r="G6" s="3">
        <v>7500</v>
      </c>
      <c r="H6" s="1" t="s">
        <v>8</v>
      </c>
      <c r="I6" s="15">
        <v>1</v>
      </c>
    </row>
    <row r="7" spans="1:9" s="2" customFormat="1" ht="63.75">
      <c r="A7" s="1" t="s">
        <v>231</v>
      </c>
      <c r="B7" s="4">
        <v>4</v>
      </c>
      <c r="C7" s="4" t="s">
        <v>232</v>
      </c>
      <c r="D7" s="5">
        <v>10</v>
      </c>
      <c r="E7" s="4" t="s">
        <v>247</v>
      </c>
      <c r="F7" s="2" t="str">
        <f t="shared" si="0"/>
        <v xml:space="preserve">410Minotrol CRP Normal </v>
      </c>
      <c r="G7" s="6">
        <v>9500</v>
      </c>
      <c r="H7" s="7" t="s">
        <v>8</v>
      </c>
      <c r="I7" s="15">
        <v>1</v>
      </c>
    </row>
    <row r="8" spans="1:9" s="2" customFormat="1" ht="63.75">
      <c r="A8" s="1" t="s">
        <v>231</v>
      </c>
      <c r="B8" s="1">
        <v>4</v>
      </c>
      <c r="C8" s="1" t="s">
        <v>232</v>
      </c>
      <c r="D8" s="1">
        <v>13</v>
      </c>
      <c r="E8" s="1" t="s">
        <v>36</v>
      </c>
      <c r="F8" s="2" t="str">
        <f t="shared" si="0"/>
        <v xml:space="preserve">413CRP unit 50 </v>
      </c>
      <c r="G8" s="3">
        <v>29500</v>
      </c>
      <c r="H8" s="1" t="s">
        <v>8</v>
      </c>
      <c r="I8" s="15">
        <v>1</v>
      </c>
    </row>
    <row r="9" spans="1:9" s="2" customFormat="1" ht="63.75">
      <c r="A9" s="1" t="s">
        <v>231</v>
      </c>
      <c r="B9" s="1">
        <v>4</v>
      </c>
      <c r="C9" s="1" t="s">
        <v>232</v>
      </c>
      <c r="D9" s="1">
        <v>14</v>
      </c>
      <c r="E9" s="1" t="s">
        <v>37</v>
      </c>
      <c r="F9" s="2" t="str">
        <f t="shared" si="0"/>
        <v xml:space="preserve">414Lysebio 0,4 l </v>
      </c>
      <c r="G9" s="3">
        <v>8500</v>
      </c>
      <c r="H9" s="1" t="s">
        <v>8</v>
      </c>
      <c r="I9" s="15">
        <v>1</v>
      </c>
    </row>
    <row r="10" spans="1:9" s="2" customFormat="1" ht="38.25">
      <c r="A10" s="1" t="s">
        <v>231</v>
      </c>
      <c r="B10" s="1">
        <v>16</v>
      </c>
      <c r="C10" s="1" t="s">
        <v>236</v>
      </c>
      <c r="D10" s="1">
        <v>3</v>
      </c>
      <c r="E10" s="1" t="s">
        <v>119</v>
      </c>
      <c r="F10" s="2" t="str">
        <f t="shared" si="0"/>
        <v>163Universal card  10000 test</v>
      </c>
      <c r="G10" s="3">
        <v>270000</v>
      </c>
      <c r="H10" s="1" t="s">
        <v>34</v>
      </c>
      <c r="I10" s="15">
        <v>1</v>
      </c>
    </row>
    <row r="11" spans="1:9" s="2" customFormat="1" ht="51">
      <c r="A11" s="1" t="s">
        <v>231</v>
      </c>
      <c r="B11" s="1">
        <v>18</v>
      </c>
      <c r="C11" s="1" t="s">
        <v>242</v>
      </c>
      <c r="D11" s="1">
        <v>1</v>
      </c>
      <c r="E11" s="1" t="s">
        <v>43</v>
      </c>
      <c r="F11" s="2" t="str">
        <f t="shared" si="0"/>
        <v>181COULTER® DxH Diluent</v>
      </c>
      <c r="G11" s="3">
        <v>5622</v>
      </c>
      <c r="H11" s="1" t="s">
        <v>38</v>
      </c>
      <c r="I11" s="15">
        <v>1</v>
      </c>
    </row>
    <row r="12" spans="1:9" s="2" customFormat="1" ht="51">
      <c r="A12" s="1" t="s">
        <v>231</v>
      </c>
      <c r="B12" s="1">
        <v>18</v>
      </c>
      <c r="C12" s="1" t="s">
        <v>242</v>
      </c>
      <c r="D12" s="1">
        <v>2</v>
      </c>
      <c r="E12" s="1" t="s">
        <v>60</v>
      </c>
      <c r="F12" s="2" t="str">
        <f t="shared" si="0"/>
        <v>182COULTER® DxH Cell Lyse</v>
      </c>
      <c r="G12" s="3">
        <v>40832</v>
      </c>
      <c r="H12" s="1" t="s">
        <v>38</v>
      </c>
      <c r="I12" s="15">
        <v>1</v>
      </c>
    </row>
    <row r="13" spans="1:9" s="2" customFormat="1" ht="51">
      <c r="A13" s="1" t="s">
        <v>231</v>
      </c>
      <c r="B13" s="1">
        <v>18</v>
      </c>
      <c r="C13" s="1" t="s">
        <v>242</v>
      </c>
      <c r="D13" s="1">
        <v>3</v>
      </c>
      <c r="E13" s="1" t="s">
        <v>44</v>
      </c>
      <c r="F13" s="2" t="str">
        <f t="shared" si="0"/>
        <v>183COULTER® DxH Diff Pack</v>
      </c>
      <c r="G13" s="3">
        <v>40093</v>
      </c>
      <c r="H13" s="1" t="s">
        <v>38</v>
      </c>
      <c r="I13" s="15">
        <v>1</v>
      </c>
    </row>
    <row r="14" spans="1:9" s="2" customFormat="1" ht="51">
      <c r="A14" s="1" t="s">
        <v>231</v>
      </c>
      <c r="B14" s="1">
        <v>18</v>
      </c>
      <c r="C14" s="1" t="s">
        <v>242</v>
      </c>
      <c r="D14" s="1">
        <v>4</v>
      </c>
      <c r="E14" s="1" t="s">
        <v>45</v>
      </c>
      <c r="F14" s="2" t="str">
        <f t="shared" si="0"/>
        <v>184COULTER® DxH Retic Pack</v>
      </c>
      <c r="G14" s="3">
        <v>57324</v>
      </c>
      <c r="H14" s="1" t="s">
        <v>38</v>
      </c>
      <c r="I14" s="15">
        <v>1</v>
      </c>
    </row>
    <row r="15" spans="1:9" s="2" customFormat="1" ht="51">
      <c r="A15" s="1" t="s">
        <v>231</v>
      </c>
      <c r="B15" s="1">
        <v>18</v>
      </c>
      <c r="C15" s="1" t="s">
        <v>242</v>
      </c>
      <c r="D15" s="1">
        <v>5</v>
      </c>
      <c r="E15" s="1" t="s">
        <v>46</v>
      </c>
      <c r="F15" s="2" t="str">
        <f t="shared" si="0"/>
        <v>185COULTER® DxH Cleaner</v>
      </c>
      <c r="G15" s="3">
        <v>7464</v>
      </c>
      <c r="H15" s="1" t="s">
        <v>38</v>
      </c>
      <c r="I15" s="15">
        <v>1</v>
      </c>
    </row>
    <row r="16" spans="1:9" s="2" customFormat="1" ht="51">
      <c r="A16" s="1" t="s">
        <v>231</v>
      </c>
      <c r="B16" s="1">
        <v>18</v>
      </c>
      <c r="C16" s="1" t="s">
        <v>242</v>
      </c>
      <c r="D16" s="1">
        <v>6</v>
      </c>
      <c r="E16" s="1" t="s">
        <v>47</v>
      </c>
      <c r="F16" s="2" t="str">
        <f t="shared" si="0"/>
        <v>186COULTER® LATRON™ CP-X</v>
      </c>
      <c r="G16" s="3">
        <v>16170</v>
      </c>
      <c r="H16" s="1" t="s">
        <v>38</v>
      </c>
      <c r="I16" s="15">
        <v>1</v>
      </c>
    </row>
    <row r="17" spans="1:9" s="2" customFormat="1" ht="51">
      <c r="A17" s="1" t="s">
        <v>231</v>
      </c>
      <c r="B17" s="1">
        <v>18</v>
      </c>
      <c r="C17" s="1" t="s">
        <v>242</v>
      </c>
      <c r="D17" s="1">
        <v>7</v>
      </c>
      <c r="E17" s="1" t="s">
        <v>48</v>
      </c>
      <c r="F17" s="2" t="str">
        <f t="shared" si="0"/>
        <v>187COULTER® 6C Cell Control</v>
      </c>
      <c r="G17" s="3">
        <v>27467</v>
      </c>
      <c r="H17" s="1" t="s">
        <v>38</v>
      </c>
      <c r="I17" s="15">
        <v>1</v>
      </c>
    </row>
    <row r="18" spans="1:9" s="2" customFormat="1" ht="51">
      <c r="A18" s="1" t="s">
        <v>231</v>
      </c>
      <c r="B18" s="1">
        <v>18</v>
      </c>
      <c r="C18" s="1" t="s">
        <v>242</v>
      </c>
      <c r="D18" s="1">
        <v>9</v>
      </c>
      <c r="E18" s="1" t="s">
        <v>49</v>
      </c>
      <c r="F18" s="2" t="str">
        <f t="shared" si="0"/>
        <v>189COULTER® Retic- X Cell Control</v>
      </c>
      <c r="G18" s="3">
        <v>38793</v>
      </c>
      <c r="H18" s="1" t="s">
        <v>38</v>
      </c>
      <c r="I18" s="15">
        <v>1</v>
      </c>
    </row>
    <row r="19" spans="1:9" s="2" customFormat="1" ht="51">
      <c r="A19" s="1" t="s">
        <v>231</v>
      </c>
      <c r="B19" s="1">
        <v>18</v>
      </c>
      <c r="C19" s="1" t="s">
        <v>242</v>
      </c>
      <c r="D19" s="1">
        <v>10</v>
      </c>
      <c r="E19" s="1" t="s">
        <v>120</v>
      </c>
      <c r="F19" s="2" t="str">
        <f t="shared" si="0"/>
        <v>1810COULTER® Body Fluid Cell Control</v>
      </c>
      <c r="G19" s="3">
        <v>72974</v>
      </c>
      <c r="H19" s="1" t="s">
        <v>38</v>
      </c>
      <c r="I19" s="15">
        <v>1</v>
      </c>
    </row>
    <row r="20" spans="1:9" s="2" customFormat="1" ht="38.25">
      <c r="A20" s="1" t="s">
        <v>231</v>
      </c>
      <c r="B20" s="1">
        <v>56</v>
      </c>
      <c r="C20" s="1" t="s">
        <v>243</v>
      </c>
      <c r="D20" s="1">
        <v>1</v>
      </c>
      <c r="E20" s="1" t="s">
        <v>13</v>
      </c>
      <c r="F20" s="2" t="str">
        <f t="shared" si="0"/>
        <v xml:space="preserve">561CHF Nt-proBNP </v>
      </c>
      <c r="G20" s="3">
        <v>24000</v>
      </c>
      <c r="H20" s="1" t="s">
        <v>14</v>
      </c>
      <c r="I20" s="15">
        <v>1</v>
      </c>
    </row>
    <row r="21" spans="1:9" s="2" customFormat="1" ht="38.25">
      <c r="A21" s="1" t="s">
        <v>231</v>
      </c>
      <c r="B21" s="1">
        <v>56</v>
      </c>
      <c r="C21" s="1" t="s">
        <v>243</v>
      </c>
      <c r="D21" s="1">
        <v>2</v>
      </c>
      <c r="E21" s="1" t="s">
        <v>15</v>
      </c>
      <c r="F21" s="2" t="str">
        <f t="shared" si="0"/>
        <v>5623 in 1 Troponin I/CK-MB/Myoglobin</v>
      </c>
      <c r="G21" s="3">
        <v>19850</v>
      </c>
      <c r="H21" s="1" t="s">
        <v>14</v>
      </c>
      <c r="I21" s="15">
        <v>1</v>
      </c>
    </row>
    <row r="22" spans="1:9" s="2" customFormat="1" ht="38.25">
      <c r="A22" s="1" t="s">
        <v>231</v>
      </c>
      <c r="B22" s="1">
        <v>56</v>
      </c>
      <c r="C22" s="1" t="s">
        <v>243</v>
      </c>
      <c r="D22" s="1">
        <v>3</v>
      </c>
      <c r="E22" s="1" t="s">
        <v>16</v>
      </c>
      <c r="F22" s="2" t="str">
        <f t="shared" si="0"/>
        <v>563SOB Troponin I/Nt-proBNP/D-dimer</v>
      </c>
      <c r="G22" s="3">
        <v>43750</v>
      </c>
      <c r="H22" s="1" t="s">
        <v>14</v>
      </c>
      <c r="I22" s="15">
        <v>1</v>
      </c>
    </row>
    <row r="23" spans="1:9" s="2" customFormat="1" ht="38.25">
      <c r="A23" s="1" t="s">
        <v>231</v>
      </c>
      <c r="B23" s="1">
        <v>56</v>
      </c>
      <c r="C23" s="1" t="s">
        <v>243</v>
      </c>
      <c r="D23" s="1">
        <v>6</v>
      </c>
      <c r="E23" s="1" t="s">
        <v>121</v>
      </c>
      <c r="F23" s="2" t="str">
        <f t="shared" si="0"/>
        <v>566PCT BRAHMS</v>
      </c>
      <c r="G23" s="3">
        <v>18000</v>
      </c>
      <c r="H23" s="1" t="s">
        <v>14</v>
      </c>
      <c r="I23" s="15">
        <v>1</v>
      </c>
    </row>
    <row r="24" spans="1:9" s="2" customFormat="1" ht="38.25">
      <c r="A24" s="1" t="s">
        <v>231</v>
      </c>
      <c r="B24" s="1">
        <v>56</v>
      </c>
      <c r="C24" s="1" t="s">
        <v>243</v>
      </c>
      <c r="D24" s="1">
        <v>7</v>
      </c>
      <c r="E24" s="1" t="s">
        <v>229</v>
      </c>
      <c r="F24" s="2" t="str">
        <f t="shared" si="0"/>
        <v>567D dimer</v>
      </c>
      <c r="G24" s="3">
        <v>13500</v>
      </c>
      <c r="H24" s="1" t="s">
        <v>14</v>
      </c>
      <c r="I24" s="15">
        <v>1</v>
      </c>
    </row>
    <row r="25" spans="1:9" s="2" customFormat="1" ht="38.25">
      <c r="A25" s="1" t="s">
        <v>231</v>
      </c>
      <c r="B25" s="1">
        <v>57</v>
      </c>
      <c r="C25" s="1" t="s">
        <v>245</v>
      </c>
      <c r="D25" s="1">
        <v>1</v>
      </c>
      <c r="E25" s="1" t="s">
        <v>52</v>
      </c>
      <c r="F25" s="2" t="str">
        <f t="shared" si="0"/>
        <v>571TSH</v>
      </c>
      <c r="G25" s="3">
        <v>19807</v>
      </c>
      <c r="H25" s="1" t="s">
        <v>51</v>
      </c>
      <c r="I25" s="15">
        <v>1</v>
      </c>
    </row>
    <row r="26" spans="1:9" s="2" customFormat="1" ht="38.25">
      <c r="A26" s="1" t="s">
        <v>231</v>
      </c>
      <c r="B26" s="1">
        <v>57</v>
      </c>
      <c r="C26" s="1" t="s">
        <v>245</v>
      </c>
      <c r="D26" s="1">
        <v>2</v>
      </c>
      <c r="E26" s="1" t="s">
        <v>109</v>
      </c>
      <c r="F26" s="2" t="str">
        <f t="shared" si="0"/>
        <v>572T4</v>
      </c>
      <c r="G26" s="3">
        <v>18465</v>
      </c>
      <c r="H26" s="1" t="s">
        <v>51</v>
      </c>
      <c r="I26" s="15">
        <v>1</v>
      </c>
    </row>
    <row r="27" spans="1:9" s="2" customFormat="1" ht="38.25">
      <c r="A27" s="1" t="s">
        <v>231</v>
      </c>
      <c r="B27" s="1">
        <v>57</v>
      </c>
      <c r="C27" s="1" t="s">
        <v>245</v>
      </c>
      <c r="D27" s="1">
        <v>3</v>
      </c>
      <c r="E27" s="1" t="s">
        <v>58</v>
      </c>
      <c r="F27" s="2" t="str">
        <f t="shared" si="0"/>
        <v>573FT4</v>
      </c>
      <c r="G27" s="3">
        <v>18790</v>
      </c>
      <c r="H27" s="1" t="s">
        <v>51</v>
      </c>
      <c r="I27" s="15">
        <v>1</v>
      </c>
    </row>
    <row r="28" spans="1:9" s="2" customFormat="1" ht="38.25">
      <c r="A28" s="1" t="s">
        <v>231</v>
      </c>
      <c r="B28" s="1">
        <v>57</v>
      </c>
      <c r="C28" s="1" t="s">
        <v>245</v>
      </c>
      <c r="D28" s="1">
        <v>4</v>
      </c>
      <c r="E28" s="1" t="s">
        <v>64</v>
      </c>
      <c r="F28" s="2" t="str">
        <f t="shared" si="0"/>
        <v>574Troponin 3 gen.</v>
      </c>
      <c r="G28" s="3">
        <v>54155</v>
      </c>
      <c r="H28" s="1" t="s">
        <v>51</v>
      </c>
      <c r="I28" s="15">
        <v>5</v>
      </c>
    </row>
    <row r="29" spans="1:9" s="2" customFormat="1" ht="38.25">
      <c r="A29" s="1" t="s">
        <v>231</v>
      </c>
      <c r="B29" s="1">
        <v>57</v>
      </c>
      <c r="C29" s="1" t="s">
        <v>245</v>
      </c>
      <c r="D29" s="1">
        <v>5</v>
      </c>
      <c r="E29" s="1" t="s">
        <v>65</v>
      </c>
      <c r="F29" s="2" t="str">
        <f t="shared" si="0"/>
        <v>575Beta HCG</v>
      </c>
      <c r="G29" s="3">
        <v>34302</v>
      </c>
      <c r="H29" s="1" t="s">
        <v>51</v>
      </c>
      <c r="I29" s="15">
        <v>1</v>
      </c>
    </row>
    <row r="30" spans="1:9" s="2" customFormat="1" ht="38.25">
      <c r="A30" s="1" t="s">
        <v>231</v>
      </c>
      <c r="B30" s="1">
        <v>57</v>
      </c>
      <c r="C30" s="1" t="s">
        <v>245</v>
      </c>
      <c r="D30" s="1">
        <v>6</v>
      </c>
      <c r="E30" s="1" t="s">
        <v>122</v>
      </c>
      <c r="F30" s="2" t="str">
        <f t="shared" si="0"/>
        <v>576BNP</v>
      </c>
      <c r="G30" s="3">
        <v>116837</v>
      </c>
      <c r="H30" s="1" t="s">
        <v>51</v>
      </c>
      <c r="I30" s="15">
        <v>1</v>
      </c>
    </row>
    <row r="31" spans="1:9" s="2" customFormat="1" ht="38.25">
      <c r="A31" s="1" t="s">
        <v>231</v>
      </c>
      <c r="B31" s="1">
        <v>57</v>
      </c>
      <c r="C31" s="1" t="s">
        <v>245</v>
      </c>
      <c r="D31" s="1">
        <v>7</v>
      </c>
      <c r="E31" s="1" t="s">
        <v>17</v>
      </c>
      <c r="F31" s="2" t="str">
        <f t="shared" si="0"/>
        <v>577AFP</v>
      </c>
      <c r="G31" s="3">
        <v>21590</v>
      </c>
      <c r="H31" s="1" t="s">
        <v>51</v>
      </c>
      <c r="I31" s="15">
        <v>1</v>
      </c>
    </row>
    <row r="32" spans="1:9" s="2" customFormat="1" ht="38.25">
      <c r="A32" s="1" t="s">
        <v>231</v>
      </c>
      <c r="B32" s="1">
        <v>57</v>
      </c>
      <c r="C32" s="1" t="s">
        <v>245</v>
      </c>
      <c r="D32" s="1">
        <v>8</v>
      </c>
      <c r="E32" s="1" t="s">
        <v>123</v>
      </c>
      <c r="F32" s="2" t="str">
        <f t="shared" si="0"/>
        <v>578PSA</v>
      </c>
      <c r="G32" s="3">
        <v>32969</v>
      </c>
      <c r="H32" s="1" t="s">
        <v>51</v>
      </c>
      <c r="I32" s="15">
        <v>1</v>
      </c>
    </row>
    <row r="33" spans="1:9" s="2" customFormat="1" ht="38.25">
      <c r="A33" s="1" t="s">
        <v>231</v>
      </c>
      <c r="B33" s="1">
        <v>57</v>
      </c>
      <c r="C33" s="1" t="s">
        <v>245</v>
      </c>
      <c r="D33" s="1">
        <v>9</v>
      </c>
      <c r="E33" s="1" t="s">
        <v>124</v>
      </c>
      <c r="F33" s="2" t="str">
        <f t="shared" si="0"/>
        <v>579free PSA</v>
      </c>
      <c r="G33" s="3">
        <v>36310</v>
      </c>
      <c r="H33" s="1" t="s">
        <v>51</v>
      </c>
      <c r="I33" s="15">
        <v>1</v>
      </c>
    </row>
    <row r="34" spans="1:9" s="2" customFormat="1" ht="38.25">
      <c r="A34" s="1" t="s">
        <v>231</v>
      </c>
      <c r="B34" s="1">
        <v>57</v>
      </c>
      <c r="C34" s="1" t="s">
        <v>245</v>
      </c>
      <c r="D34" s="1">
        <v>10</v>
      </c>
      <c r="E34" s="1" t="s">
        <v>125</v>
      </c>
      <c r="F34" s="2" t="str">
        <f t="shared" si="0"/>
        <v xml:space="preserve">5710Cortisol </v>
      </c>
      <c r="G34" s="3">
        <v>22307</v>
      </c>
      <c r="H34" s="1" t="s">
        <v>51</v>
      </c>
      <c r="I34" s="15">
        <v>1</v>
      </c>
    </row>
    <row r="35" spans="1:9" s="2" customFormat="1" ht="38.25">
      <c r="A35" s="1" t="s">
        <v>231</v>
      </c>
      <c r="B35" s="1">
        <v>57</v>
      </c>
      <c r="C35" s="1" t="s">
        <v>245</v>
      </c>
      <c r="D35" s="1">
        <v>11</v>
      </c>
      <c r="E35" s="1" t="s">
        <v>53</v>
      </c>
      <c r="F35" s="2" t="str">
        <f t="shared" si="0"/>
        <v>5711CA 19-9</v>
      </c>
      <c r="G35" s="3">
        <v>39542</v>
      </c>
      <c r="H35" s="1" t="s">
        <v>51</v>
      </c>
      <c r="I35" s="15">
        <v>1</v>
      </c>
    </row>
    <row r="36" spans="1:9" s="2" customFormat="1" ht="38.25">
      <c r="A36" s="1" t="s">
        <v>231</v>
      </c>
      <c r="B36" s="1">
        <v>57</v>
      </c>
      <c r="C36" s="1" t="s">
        <v>245</v>
      </c>
      <c r="D36" s="1">
        <v>12</v>
      </c>
      <c r="E36" s="1" t="s">
        <v>126</v>
      </c>
      <c r="F36" s="2" t="str">
        <f t="shared" si="0"/>
        <v>5712T4 kalibrator</v>
      </c>
      <c r="G36" s="3">
        <v>14459</v>
      </c>
      <c r="H36" s="1" t="s">
        <v>51</v>
      </c>
      <c r="I36" s="15">
        <v>1</v>
      </c>
    </row>
    <row r="37" spans="1:9" s="2" customFormat="1" ht="38.25">
      <c r="A37" s="1" t="s">
        <v>231</v>
      </c>
      <c r="B37" s="1">
        <v>57</v>
      </c>
      <c r="C37" s="1" t="s">
        <v>245</v>
      </c>
      <c r="D37" s="1">
        <v>13</v>
      </c>
      <c r="E37" s="1" t="s">
        <v>127</v>
      </c>
      <c r="F37" s="2" t="str">
        <f t="shared" si="0"/>
        <v>5713TSH kalibrator</v>
      </c>
      <c r="G37" s="3">
        <v>14459</v>
      </c>
      <c r="H37" s="1" t="s">
        <v>51</v>
      </c>
      <c r="I37" s="15">
        <v>1</v>
      </c>
    </row>
    <row r="38" spans="1:9" s="2" customFormat="1" ht="38.25">
      <c r="A38" s="1" t="s">
        <v>231</v>
      </c>
      <c r="B38" s="1">
        <v>57</v>
      </c>
      <c r="C38" s="1" t="s">
        <v>245</v>
      </c>
      <c r="D38" s="1">
        <v>14</v>
      </c>
      <c r="E38" s="1" t="s">
        <v>54</v>
      </c>
      <c r="F38" s="2" t="str">
        <f t="shared" si="0"/>
        <v>5714FT4 kalibrator</v>
      </c>
      <c r="G38" s="3">
        <v>14459</v>
      </c>
      <c r="H38" s="1" t="s">
        <v>51</v>
      </c>
      <c r="I38" s="15">
        <v>1</v>
      </c>
    </row>
    <row r="39" spans="1:9" s="2" customFormat="1" ht="38.25">
      <c r="A39" s="1" t="s">
        <v>231</v>
      </c>
      <c r="B39" s="1">
        <v>57</v>
      </c>
      <c r="C39" s="1" t="s">
        <v>245</v>
      </c>
      <c r="D39" s="1">
        <v>15</v>
      </c>
      <c r="E39" s="1" t="s">
        <v>66</v>
      </c>
      <c r="F39" s="2" t="str">
        <f t="shared" si="0"/>
        <v>5715Tropinin 3 gen. kalibrator</v>
      </c>
      <c r="G39" s="3">
        <v>14459</v>
      </c>
      <c r="H39" s="1" t="s">
        <v>51</v>
      </c>
      <c r="I39" s="15">
        <v>1</v>
      </c>
    </row>
    <row r="40" spans="1:9" s="2" customFormat="1" ht="38.25">
      <c r="A40" s="1" t="s">
        <v>231</v>
      </c>
      <c r="B40" s="1">
        <v>57</v>
      </c>
      <c r="C40" s="1" t="s">
        <v>245</v>
      </c>
      <c r="D40" s="1">
        <v>16</v>
      </c>
      <c r="E40" s="1" t="s">
        <v>67</v>
      </c>
      <c r="F40" s="2" t="str">
        <f t="shared" si="0"/>
        <v>5716bHCG kalibrator</v>
      </c>
      <c r="G40" s="3">
        <v>7133</v>
      </c>
      <c r="H40" s="1" t="s">
        <v>51</v>
      </c>
      <c r="I40" s="15">
        <v>1</v>
      </c>
    </row>
    <row r="41" spans="1:9" s="2" customFormat="1" ht="38.25">
      <c r="A41" s="1" t="s">
        <v>231</v>
      </c>
      <c r="B41" s="1">
        <v>57</v>
      </c>
      <c r="C41" s="1" t="s">
        <v>245</v>
      </c>
      <c r="D41" s="1">
        <v>17</v>
      </c>
      <c r="E41" s="1" t="s">
        <v>128</v>
      </c>
      <c r="F41" s="2" t="str">
        <f t="shared" si="0"/>
        <v>5717TG kalibrator</v>
      </c>
      <c r="G41" s="3">
        <v>14229</v>
      </c>
      <c r="H41" s="1" t="s">
        <v>51</v>
      </c>
      <c r="I41" s="15">
        <v>1</v>
      </c>
    </row>
    <row r="42" spans="1:9" s="2" customFormat="1" ht="38.25">
      <c r="A42" s="1" t="s">
        <v>231</v>
      </c>
      <c r="B42" s="1">
        <v>57</v>
      </c>
      <c r="C42" s="1" t="s">
        <v>245</v>
      </c>
      <c r="D42" s="1">
        <v>18</v>
      </c>
      <c r="E42" s="1" t="s">
        <v>129</v>
      </c>
      <c r="F42" s="2" t="str">
        <f t="shared" si="0"/>
        <v>5718BNP kalibrator</v>
      </c>
      <c r="G42" s="3">
        <v>36963</v>
      </c>
      <c r="H42" s="1" t="s">
        <v>51</v>
      </c>
      <c r="I42" s="15">
        <v>1</v>
      </c>
    </row>
    <row r="43" spans="1:9" s="2" customFormat="1" ht="38.25">
      <c r="A43" s="1" t="s">
        <v>231</v>
      </c>
      <c r="B43" s="1">
        <v>57</v>
      </c>
      <c r="C43" s="1" t="s">
        <v>245</v>
      </c>
      <c r="D43" s="1">
        <v>19</v>
      </c>
      <c r="E43" s="1" t="s">
        <v>130</v>
      </c>
      <c r="F43" s="2" t="str">
        <f t="shared" si="0"/>
        <v>5719AFP kalibrator</v>
      </c>
      <c r="G43" s="3">
        <v>5783</v>
      </c>
      <c r="H43" s="1" t="s">
        <v>51</v>
      </c>
      <c r="I43" s="15">
        <v>1</v>
      </c>
    </row>
    <row r="44" spans="1:9" s="2" customFormat="1" ht="38.25">
      <c r="A44" s="1" t="s">
        <v>231</v>
      </c>
      <c r="B44" s="1">
        <v>57</v>
      </c>
      <c r="C44" s="1" t="s">
        <v>245</v>
      </c>
      <c r="D44" s="1">
        <v>20</v>
      </c>
      <c r="E44" s="1" t="s">
        <v>131</v>
      </c>
      <c r="F44" s="2" t="str">
        <f t="shared" si="0"/>
        <v>5720free PSA kalibrator</v>
      </c>
      <c r="G44" s="3">
        <v>5783</v>
      </c>
      <c r="H44" s="1" t="s">
        <v>51</v>
      </c>
      <c r="I44" s="15">
        <v>1</v>
      </c>
    </row>
    <row r="45" spans="1:9" s="2" customFormat="1" ht="38.25">
      <c r="A45" s="1" t="s">
        <v>231</v>
      </c>
      <c r="B45" s="1">
        <v>57</v>
      </c>
      <c r="C45" s="1" t="s">
        <v>245</v>
      </c>
      <c r="D45" s="1">
        <v>21</v>
      </c>
      <c r="E45" s="1" t="s">
        <v>132</v>
      </c>
      <c r="F45" s="2" t="str">
        <f t="shared" si="0"/>
        <v>5721Cortisol kalibrator</v>
      </c>
      <c r="G45" s="3">
        <v>14459</v>
      </c>
      <c r="H45" s="1" t="s">
        <v>51</v>
      </c>
      <c r="I45" s="15">
        <v>1</v>
      </c>
    </row>
    <row r="46" spans="1:9" s="2" customFormat="1" ht="38.25">
      <c r="A46" s="1" t="s">
        <v>231</v>
      </c>
      <c r="B46" s="1">
        <v>57</v>
      </c>
      <c r="C46" s="1" t="s">
        <v>245</v>
      </c>
      <c r="D46" s="1">
        <v>22</v>
      </c>
      <c r="E46" s="1" t="s">
        <v>133</v>
      </c>
      <c r="F46" s="2" t="str">
        <f t="shared" si="0"/>
        <v>5722CA 19-9 kalibrator</v>
      </c>
      <c r="G46" s="3">
        <v>5783</v>
      </c>
      <c r="H46" s="1" t="s">
        <v>51</v>
      </c>
      <c r="I46" s="15">
        <v>1</v>
      </c>
    </row>
    <row r="47" spans="1:9" s="2" customFormat="1" ht="38.25">
      <c r="A47" s="1" t="s">
        <v>231</v>
      </c>
      <c r="B47" s="1">
        <v>57</v>
      </c>
      <c r="C47" s="1" t="s">
        <v>245</v>
      </c>
      <c r="D47" s="1">
        <v>23</v>
      </c>
      <c r="E47" s="1" t="s">
        <v>134</v>
      </c>
      <c r="F47" s="2" t="str">
        <f t="shared" si="0"/>
        <v>5723MAC Multianalyte control</v>
      </c>
      <c r="G47" s="3">
        <v>22486</v>
      </c>
      <c r="H47" s="1" t="s">
        <v>51</v>
      </c>
      <c r="I47" s="15">
        <v>1</v>
      </c>
    </row>
    <row r="48" spans="1:9" s="2" customFormat="1" ht="38.25">
      <c r="A48" s="1" t="s">
        <v>231</v>
      </c>
      <c r="B48" s="1">
        <v>57</v>
      </c>
      <c r="C48" s="1" t="s">
        <v>245</v>
      </c>
      <c r="D48" s="1">
        <v>24</v>
      </c>
      <c r="E48" s="1" t="s">
        <v>135</v>
      </c>
      <c r="F48" s="2" t="str">
        <f t="shared" si="0"/>
        <v>5724BnP kontrola</v>
      </c>
      <c r="G48" s="3">
        <v>11904</v>
      </c>
      <c r="H48" s="1" t="s">
        <v>51</v>
      </c>
      <c r="I48" s="15">
        <v>1</v>
      </c>
    </row>
    <row r="49" spans="1:9" s="2" customFormat="1" ht="38.25">
      <c r="A49" s="1" t="s">
        <v>231</v>
      </c>
      <c r="B49" s="1">
        <v>57</v>
      </c>
      <c r="C49" s="1" t="s">
        <v>245</v>
      </c>
      <c r="D49" s="1">
        <v>25</v>
      </c>
      <c r="E49" s="1" t="s">
        <v>136</v>
      </c>
      <c r="F49" s="2" t="str">
        <f t="shared" si="0"/>
        <v>5725Tg kontrola</v>
      </c>
      <c r="G49" s="3">
        <v>13250</v>
      </c>
      <c r="H49" s="1" t="s">
        <v>51</v>
      </c>
      <c r="I49" s="15">
        <v>1</v>
      </c>
    </row>
    <row r="50" spans="1:9" s="2" customFormat="1" ht="38.25">
      <c r="A50" s="1" t="s">
        <v>231</v>
      </c>
      <c r="B50" s="1">
        <v>57</v>
      </c>
      <c r="C50" s="1" t="s">
        <v>245</v>
      </c>
      <c r="D50" s="1">
        <v>26</v>
      </c>
      <c r="E50" s="1" t="s">
        <v>68</v>
      </c>
      <c r="F50" s="2" t="str">
        <f t="shared" si="0"/>
        <v>5726Substrat II</v>
      </c>
      <c r="G50" s="3">
        <v>15537</v>
      </c>
      <c r="H50" s="1" t="s">
        <v>51</v>
      </c>
      <c r="I50" s="15">
        <v>1</v>
      </c>
    </row>
    <row r="51" spans="1:9" s="2" customFormat="1" ht="38.25">
      <c r="A51" s="1" t="s">
        <v>231</v>
      </c>
      <c r="B51" s="1">
        <v>57</v>
      </c>
      <c r="C51" s="1" t="s">
        <v>245</v>
      </c>
      <c r="D51" s="1">
        <v>27</v>
      </c>
      <c r="E51" s="1" t="s">
        <v>63</v>
      </c>
      <c r="F51" s="2" t="str">
        <f t="shared" si="0"/>
        <v>5727Diluent</v>
      </c>
      <c r="G51" s="3">
        <v>12948</v>
      </c>
      <c r="H51" s="1" t="s">
        <v>51</v>
      </c>
      <c r="I51" s="15">
        <v>1</v>
      </c>
    </row>
    <row r="52" spans="1:9" s="2" customFormat="1" ht="38.25">
      <c r="A52" s="1" t="s">
        <v>231</v>
      </c>
      <c r="B52" s="1">
        <v>57</v>
      </c>
      <c r="C52" s="1" t="s">
        <v>245</v>
      </c>
      <c r="D52" s="1">
        <v>28</v>
      </c>
      <c r="E52" s="1" t="s">
        <v>69</v>
      </c>
      <c r="F52" s="2" t="str">
        <f t="shared" si="0"/>
        <v>5728Wash</v>
      </c>
      <c r="G52" s="3">
        <v>12948</v>
      </c>
      <c r="H52" s="1" t="s">
        <v>51</v>
      </c>
      <c r="I52" s="15">
        <v>1</v>
      </c>
    </row>
    <row r="53" spans="1:9" s="2" customFormat="1" ht="38.25">
      <c r="A53" s="1" t="s">
        <v>231</v>
      </c>
      <c r="B53" s="1">
        <v>57</v>
      </c>
      <c r="C53" s="1" t="s">
        <v>245</v>
      </c>
      <c r="D53" s="1">
        <v>29</v>
      </c>
      <c r="E53" s="1" t="s">
        <v>70</v>
      </c>
      <c r="F53" s="2" t="str">
        <f t="shared" si="0"/>
        <v>5729Detector standar cups</v>
      </c>
      <c r="G53" s="3">
        <v>17496</v>
      </c>
      <c r="H53" s="1" t="s">
        <v>51</v>
      </c>
      <c r="I53" s="15">
        <v>1</v>
      </c>
    </row>
    <row r="54" spans="1:9" s="2" customFormat="1" ht="38.25">
      <c r="A54" s="1" t="s">
        <v>231</v>
      </c>
      <c r="B54" s="1">
        <v>57</v>
      </c>
      <c r="C54" s="1" t="s">
        <v>245</v>
      </c>
      <c r="D54" s="1">
        <v>30</v>
      </c>
      <c r="E54" s="1" t="s">
        <v>137</v>
      </c>
      <c r="F54" s="2" t="str">
        <f t="shared" si="0"/>
        <v>5730TG (tireoglobulin)</v>
      </c>
      <c r="G54" s="3">
        <v>34448</v>
      </c>
      <c r="H54" s="1" t="s">
        <v>51</v>
      </c>
      <c r="I54" s="15">
        <v>1</v>
      </c>
    </row>
    <row r="55" spans="1:9" s="2" customFormat="1" ht="38.25">
      <c r="A55" s="1" t="s">
        <v>231</v>
      </c>
      <c r="B55" s="1">
        <v>57</v>
      </c>
      <c r="C55" s="1" t="s">
        <v>245</v>
      </c>
      <c r="D55" s="1">
        <v>31</v>
      </c>
      <c r="E55" s="1" t="s">
        <v>138</v>
      </c>
      <c r="F55" s="2" t="str">
        <f t="shared" si="0"/>
        <v>5731PSA kalibrator</v>
      </c>
      <c r="G55" s="3">
        <v>5783</v>
      </c>
      <c r="H55" s="1" t="s">
        <v>51</v>
      </c>
      <c r="I55" s="15">
        <v>1</v>
      </c>
    </row>
    <row r="56" spans="1:9" s="2" customFormat="1" ht="63.75">
      <c r="A56" s="1" t="s">
        <v>231</v>
      </c>
      <c r="B56" s="1">
        <v>68</v>
      </c>
      <c r="C56" s="1" t="s">
        <v>237</v>
      </c>
      <c r="D56" s="1">
        <v>12</v>
      </c>
      <c r="E56" s="1" t="s">
        <v>71</v>
      </c>
      <c r="F56" s="2" t="str">
        <f t="shared" si="0"/>
        <v>6812ADVIA Centaur TSH3-ultra</v>
      </c>
      <c r="G56" s="3">
        <v>20592</v>
      </c>
      <c r="H56" s="1" t="s">
        <v>18</v>
      </c>
      <c r="I56" s="15">
        <v>1</v>
      </c>
    </row>
    <row r="57" spans="1:9" s="2" customFormat="1" ht="63.75">
      <c r="A57" s="1" t="s">
        <v>231</v>
      </c>
      <c r="B57" s="1">
        <v>68</v>
      </c>
      <c r="C57" s="1" t="s">
        <v>237</v>
      </c>
      <c r="D57" s="1">
        <v>13</v>
      </c>
      <c r="E57" s="1" t="s">
        <v>72</v>
      </c>
      <c r="F57" s="2" t="str">
        <f t="shared" si="0"/>
        <v>6813ADVIA Centaur FT4</v>
      </c>
      <c r="G57" s="3">
        <v>9504</v>
      </c>
      <c r="H57" s="1" t="s">
        <v>18</v>
      </c>
      <c r="I57" s="15">
        <v>2</v>
      </c>
    </row>
    <row r="58" spans="1:9" s="2" customFormat="1" ht="63.75">
      <c r="A58" s="1" t="s">
        <v>231</v>
      </c>
      <c r="B58" s="4">
        <v>68</v>
      </c>
      <c r="C58" s="4" t="s">
        <v>237</v>
      </c>
      <c r="D58" s="5">
        <v>14</v>
      </c>
      <c r="E58" s="4" t="s">
        <v>250</v>
      </c>
      <c r="F58" s="2" t="str">
        <f t="shared" si="0"/>
        <v>6814ADVIA Centaur T4</v>
      </c>
      <c r="G58" s="6">
        <v>18576</v>
      </c>
      <c r="H58" s="7" t="s">
        <v>18</v>
      </c>
      <c r="I58" s="15">
        <v>1</v>
      </c>
    </row>
    <row r="59" spans="1:9" s="2" customFormat="1" ht="63.75">
      <c r="A59" s="1" t="s">
        <v>231</v>
      </c>
      <c r="B59" s="1">
        <v>68</v>
      </c>
      <c r="C59" s="1" t="s">
        <v>237</v>
      </c>
      <c r="D59" s="1">
        <v>15</v>
      </c>
      <c r="E59" s="1" t="s">
        <v>110</v>
      </c>
      <c r="F59" s="2" t="str">
        <f t="shared" si="0"/>
        <v>6815ADVIA Centaur FT3</v>
      </c>
      <c r="G59" s="3">
        <v>11088</v>
      </c>
      <c r="H59" s="1" t="s">
        <v>18</v>
      </c>
      <c r="I59" s="15">
        <v>2</v>
      </c>
    </row>
    <row r="60" spans="1:9" s="2" customFormat="1" ht="63.75">
      <c r="A60" s="1" t="s">
        <v>231</v>
      </c>
      <c r="B60" s="1">
        <v>68</v>
      </c>
      <c r="C60" s="1" t="s">
        <v>237</v>
      </c>
      <c r="D60" s="1">
        <v>16</v>
      </c>
      <c r="E60" s="1" t="s">
        <v>139</v>
      </c>
      <c r="F60" s="2" t="str">
        <f t="shared" si="0"/>
        <v>6816ADVIA Centaur enhanced T3</v>
      </c>
      <c r="G60" s="3">
        <v>15408</v>
      </c>
      <c r="H60" s="1" t="s">
        <v>18</v>
      </c>
      <c r="I60" s="15">
        <v>1</v>
      </c>
    </row>
    <row r="61" spans="1:9" s="2" customFormat="1" ht="63.75">
      <c r="A61" s="1" t="s">
        <v>231</v>
      </c>
      <c r="B61" s="1">
        <v>68</v>
      </c>
      <c r="C61" s="1" t="s">
        <v>237</v>
      </c>
      <c r="D61" s="1">
        <v>18</v>
      </c>
      <c r="E61" s="1" t="s">
        <v>73</v>
      </c>
      <c r="F61" s="2" t="str">
        <f t="shared" si="0"/>
        <v>6818ADVIA Centaur Anti-TPO</v>
      </c>
      <c r="G61" s="3">
        <v>30240</v>
      </c>
      <c r="H61" s="1" t="s">
        <v>18</v>
      </c>
      <c r="I61" s="15">
        <v>1</v>
      </c>
    </row>
    <row r="62" spans="1:9" s="2" customFormat="1" ht="63.75">
      <c r="A62" s="1" t="s">
        <v>231</v>
      </c>
      <c r="B62" s="1">
        <v>68</v>
      </c>
      <c r="C62" s="1" t="s">
        <v>237</v>
      </c>
      <c r="D62" s="1">
        <v>19</v>
      </c>
      <c r="E62" s="1" t="s">
        <v>140</v>
      </c>
      <c r="F62" s="2" t="str">
        <f t="shared" si="0"/>
        <v>6819ADVIA Centaur FSH</v>
      </c>
      <c r="G62" s="3">
        <v>16704</v>
      </c>
      <c r="H62" s="1" t="s">
        <v>18</v>
      </c>
      <c r="I62" s="15">
        <v>1</v>
      </c>
    </row>
    <row r="63" spans="1:9" s="2" customFormat="1" ht="63.75">
      <c r="A63" s="1" t="s">
        <v>231</v>
      </c>
      <c r="B63" s="1">
        <v>68</v>
      </c>
      <c r="C63" s="1" t="s">
        <v>237</v>
      </c>
      <c r="D63" s="1">
        <v>21</v>
      </c>
      <c r="E63" s="1" t="s">
        <v>113</v>
      </c>
      <c r="F63" s="2" t="str">
        <f t="shared" si="0"/>
        <v>6821ADVIA Centaur Progesterone</v>
      </c>
      <c r="G63" s="3">
        <v>11232</v>
      </c>
      <c r="H63" s="1" t="s">
        <v>18</v>
      </c>
      <c r="I63" s="15">
        <v>1</v>
      </c>
    </row>
    <row r="64" spans="1:9" s="2" customFormat="1" ht="63.75">
      <c r="A64" s="1" t="s">
        <v>231</v>
      </c>
      <c r="B64" s="1">
        <v>68</v>
      </c>
      <c r="C64" s="1" t="s">
        <v>237</v>
      </c>
      <c r="D64" s="1">
        <v>22</v>
      </c>
      <c r="E64" s="1" t="s">
        <v>114</v>
      </c>
      <c r="F64" s="2" t="str">
        <f t="shared" si="0"/>
        <v>6822ADVIA Centaur Prolactin</v>
      </c>
      <c r="G64" s="3">
        <v>9130</v>
      </c>
      <c r="H64" s="1" t="s">
        <v>18</v>
      </c>
      <c r="I64" s="15">
        <v>1</v>
      </c>
    </row>
    <row r="65" spans="1:9" s="2" customFormat="1" ht="63.75">
      <c r="A65" s="1" t="s">
        <v>231</v>
      </c>
      <c r="B65" s="4">
        <v>68</v>
      </c>
      <c r="C65" s="4" t="s">
        <v>237</v>
      </c>
      <c r="D65" s="5">
        <v>23</v>
      </c>
      <c r="E65" s="4" t="s">
        <v>251</v>
      </c>
      <c r="F65" s="2" t="str">
        <f t="shared" si="0"/>
        <v>6823ADVIA Centaur Total hCG</v>
      </c>
      <c r="G65" s="6">
        <v>12384</v>
      </c>
      <c r="H65" s="7" t="s">
        <v>18</v>
      </c>
      <c r="I65" s="15">
        <v>1</v>
      </c>
    </row>
    <row r="66" spans="1:9" s="2" customFormat="1" ht="63.75">
      <c r="A66" s="1" t="s">
        <v>231</v>
      </c>
      <c r="B66" s="1">
        <v>68</v>
      </c>
      <c r="C66" s="1" t="s">
        <v>237</v>
      </c>
      <c r="D66" s="1">
        <v>24</v>
      </c>
      <c r="E66" s="1" t="s">
        <v>74</v>
      </c>
      <c r="F66" s="2" t="str">
        <f t="shared" si="0"/>
        <v>6824ADVIA Centaur AFP</v>
      </c>
      <c r="G66" s="3">
        <v>21312</v>
      </c>
      <c r="H66" s="1" t="s">
        <v>18</v>
      </c>
      <c r="I66" s="15">
        <v>1</v>
      </c>
    </row>
    <row r="67" spans="1:9" s="2" customFormat="1" ht="63.75">
      <c r="A67" s="1" t="s">
        <v>231</v>
      </c>
      <c r="B67" s="1">
        <v>68</v>
      </c>
      <c r="C67" s="1" t="s">
        <v>237</v>
      </c>
      <c r="D67" s="1">
        <v>25</v>
      </c>
      <c r="E67" s="1" t="s">
        <v>141</v>
      </c>
      <c r="F67" s="2" t="str">
        <f t="shared" ref="F67:F130" si="1">B67&amp;D67&amp;E67</f>
        <v>6825ADVIA Centaur CEA</v>
      </c>
      <c r="G67" s="3">
        <v>28800</v>
      </c>
      <c r="H67" s="1" t="s">
        <v>18</v>
      </c>
      <c r="I67" s="15">
        <v>1</v>
      </c>
    </row>
    <row r="68" spans="1:9" s="2" customFormat="1" ht="63.75">
      <c r="A68" s="1" t="s">
        <v>231</v>
      </c>
      <c r="B68" s="1">
        <v>68</v>
      </c>
      <c r="C68" s="1" t="s">
        <v>237</v>
      </c>
      <c r="D68" s="1">
        <v>26</v>
      </c>
      <c r="E68" s="1" t="s">
        <v>142</v>
      </c>
      <c r="F68" s="2" t="str">
        <f t="shared" si="1"/>
        <v>6826ADVIA Centaur CA 15-3</v>
      </c>
      <c r="G68" s="3">
        <v>49248</v>
      </c>
      <c r="H68" s="1" t="s">
        <v>18</v>
      </c>
      <c r="I68" s="15">
        <v>1</v>
      </c>
    </row>
    <row r="69" spans="1:9" s="2" customFormat="1" ht="63.75">
      <c r="A69" s="1" t="s">
        <v>231</v>
      </c>
      <c r="B69" s="1">
        <v>68</v>
      </c>
      <c r="C69" s="1" t="s">
        <v>237</v>
      </c>
      <c r="D69" s="1">
        <v>27</v>
      </c>
      <c r="E69" s="1" t="s">
        <v>75</v>
      </c>
      <c r="F69" s="2" t="str">
        <f t="shared" si="1"/>
        <v>6827ADVIA Centaur CA 125 II</v>
      </c>
      <c r="G69" s="3">
        <v>36576</v>
      </c>
      <c r="H69" s="1" t="s">
        <v>18</v>
      </c>
      <c r="I69" s="15">
        <v>1</v>
      </c>
    </row>
    <row r="70" spans="1:9" s="2" customFormat="1" ht="63.75">
      <c r="A70" s="1" t="s">
        <v>231</v>
      </c>
      <c r="B70" s="1">
        <v>68</v>
      </c>
      <c r="C70" s="1" t="s">
        <v>237</v>
      </c>
      <c r="D70" s="1">
        <v>28</v>
      </c>
      <c r="E70" s="1" t="s">
        <v>143</v>
      </c>
      <c r="F70" s="2" t="str">
        <f t="shared" si="1"/>
        <v>6828ADVIA Centaur CA 19-9</v>
      </c>
      <c r="G70" s="3">
        <v>22176</v>
      </c>
      <c r="H70" s="1" t="s">
        <v>18</v>
      </c>
      <c r="I70" s="15">
        <v>1</v>
      </c>
    </row>
    <row r="71" spans="1:9" s="2" customFormat="1" ht="63.75">
      <c r="A71" s="1" t="s">
        <v>231</v>
      </c>
      <c r="B71" s="1">
        <v>68</v>
      </c>
      <c r="C71" s="1" t="s">
        <v>237</v>
      </c>
      <c r="D71" s="1">
        <v>29</v>
      </c>
      <c r="E71" s="1" t="s">
        <v>144</v>
      </c>
      <c r="F71" s="2" t="str">
        <f t="shared" si="1"/>
        <v>6829ADVIA Centaur fPSA</v>
      </c>
      <c r="G71" s="3">
        <v>18144</v>
      </c>
      <c r="H71" s="1" t="s">
        <v>18</v>
      </c>
      <c r="I71" s="15">
        <v>1</v>
      </c>
    </row>
    <row r="72" spans="1:9" s="2" customFormat="1" ht="63.75">
      <c r="A72" s="1" t="s">
        <v>231</v>
      </c>
      <c r="B72" s="1">
        <v>68</v>
      </c>
      <c r="C72" s="1" t="s">
        <v>237</v>
      </c>
      <c r="D72" s="1">
        <v>30</v>
      </c>
      <c r="E72" s="1" t="s">
        <v>115</v>
      </c>
      <c r="F72" s="2" t="str">
        <f t="shared" si="1"/>
        <v>6830ADVIA Centaur Insulin</v>
      </c>
      <c r="G72" s="3">
        <v>31968</v>
      </c>
      <c r="H72" s="1" t="s">
        <v>18</v>
      </c>
      <c r="I72" s="15">
        <v>1</v>
      </c>
    </row>
    <row r="73" spans="1:9" s="2" customFormat="1" ht="63.75">
      <c r="A73" s="1" t="s">
        <v>231</v>
      </c>
      <c r="B73" s="4">
        <v>68</v>
      </c>
      <c r="C73" s="4" t="s">
        <v>237</v>
      </c>
      <c r="D73" s="5">
        <v>31</v>
      </c>
      <c r="E73" s="4" t="s">
        <v>252</v>
      </c>
      <c r="F73" s="2" t="str">
        <f t="shared" si="1"/>
        <v xml:space="preserve">6831ADVIA Centaur Cortisol </v>
      </c>
      <c r="G73" s="6">
        <v>10944</v>
      </c>
      <c r="H73" s="7" t="s">
        <v>18</v>
      </c>
      <c r="I73" s="15">
        <v>1</v>
      </c>
    </row>
    <row r="74" spans="1:9" s="2" customFormat="1" ht="63.75">
      <c r="A74" s="1" t="s">
        <v>231</v>
      </c>
      <c r="B74" s="1">
        <v>68</v>
      </c>
      <c r="C74" s="1" t="s">
        <v>237</v>
      </c>
      <c r="D74" s="1">
        <v>33</v>
      </c>
      <c r="E74" s="1" t="s">
        <v>76</v>
      </c>
      <c r="F74" s="2" t="str">
        <f t="shared" si="1"/>
        <v>6833ADVIA Centaur tPSA</v>
      </c>
      <c r="G74" s="3">
        <v>36288</v>
      </c>
      <c r="H74" s="1" t="s">
        <v>18</v>
      </c>
      <c r="I74" s="15">
        <v>1</v>
      </c>
    </row>
    <row r="75" spans="1:9" s="2" customFormat="1" ht="63.75">
      <c r="A75" s="1" t="s">
        <v>231</v>
      </c>
      <c r="B75" s="1">
        <v>68</v>
      </c>
      <c r="C75" s="1" t="s">
        <v>237</v>
      </c>
      <c r="D75" s="1">
        <v>34</v>
      </c>
      <c r="E75" s="1" t="s">
        <v>116</v>
      </c>
      <c r="F75" s="2" t="str">
        <f t="shared" si="1"/>
        <v>6834ADVIA Centaur Testosterone II</v>
      </c>
      <c r="G75" s="3">
        <v>25632</v>
      </c>
      <c r="H75" s="1" t="s">
        <v>18</v>
      </c>
      <c r="I75" s="15">
        <v>1</v>
      </c>
    </row>
    <row r="76" spans="1:9" s="2" customFormat="1" ht="63.75">
      <c r="A76" s="1" t="s">
        <v>231</v>
      </c>
      <c r="B76" s="1">
        <v>68</v>
      </c>
      <c r="C76" s="1" t="s">
        <v>237</v>
      </c>
      <c r="D76" s="1">
        <v>35</v>
      </c>
      <c r="E76" s="1" t="s">
        <v>117</v>
      </c>
      <c r="F76" s="2" t="str">
        <f t="shared" si="1"/>
        <v>6835ADVIA Centaur LH</v>
      </c>
      <c r="G76" s="3">
        <v>10080</v>
      </c>
      <c r="H76" s="1" t="s">
        <v>18</v>
      </c>
      <c r="I76" s="15">
        <v>1</v>
      </c>
    </row>
    <row r="77" spans="1:9" s="2" customFormat="1" ht="63.75">
      <c r="A77" s="1" t="s">
        <v>231</v>
      </c>
      <c r="B77" s="1">
        <v>68</v>
      </c>
      <c r="C77" s="1" t="s">
        <v>237</v>
      </c>
      <c r="D77" s="1">
        <v>36</v>
      </c>
      <c r="E77" s="1" t="s">
        <v>145</v>
      </c>
      <c r="F77" s="2" t="str">
        <f t="shared" si="1"/>
        <v xml:space="preserve">6836ADVIA Centaur iPTH assay </v>
      </c>
      <c r="G77" s="3">
        <v>51264</v>
      </c>
      <c r="H77" s="1" t="s">
        <v>18</v>
      </c>
      <c r="I77" s="15">
        <v>1</v>
      </c>
    </row>
    <row r="78" spans="1:9" s="2" customFormat="1" ht="63.75">
      <c r="A78" s="1" t="s">
        <v>231</v>
      </c>
      <c r="B78" s="1">
        <v>68</v>
      </c>
      <c r="C78" s="1" t="s">
        <v>237</v>
      </c>
      <c r="D78" s="1">
        <v>39</v>
      </c>
      <c r="E78" s="1" t="s">
        <v>77</v>
      </c>
      <c r="F78" s="2" t="str">
        <f t="shared" si="1"/>
        <v>6839ADVIA Centaur Ferritin</v>
      </c>
      <c r="G78" s="3">
        <v>11232</v>
      </c>
      <c r="H78" s="1" t="s">
        <v>18</v>
      </c>
      <c r="I78" s="15">
        <v>1</v>
      </c>
    </row>
    <row r="79" spans="1:9" s="2" customFormat="1" ht="63.75">
      <c r="A79" s="1" t="s">
        <v>231</v>
      </c>
      <c r="B79" s="1">
        <v>68</v>
      </c>
      <c r="C79" s="1" t="s">
        <v>237</v>
      </c>
      <c r="D79" s="1">
        <v>40</v>
      </c>
      <c r="E79" s="1" t="s">
        <v>146</v>
      </c>
      <c r="F79" s="2" t="str">
        <f t="shared" si="1"/>
        <v>6840AVDIA Centaur FBHCG</v>
      </c>
      <c r="G79" s="3">
        <v>33600</v>
      </c>
      <c r="H79" s="1" t="s">
        <v>18</v>
      </c>
      <c r="I79" s="15">
        <v>1</v>
      </c>
    </row>
    <row r="80" spans="1:9" s="2" customFormat="1" ht="63.75">
      <c r="A80" s="1" t="s">
        <v>231</v>
      </c>
      <c r="B80" s="1">
        <v>68</v>
      </c>
      <c r="C80" s="1" t="s">
        <v>237</v>
      </c>
      <c r="D80" s="1">
        <v>41</v>
      </c>
      <c r="E80" s="1" t="s">
        <v>147</v>
      </c>
      <c r="F80" s="2" t="str">
        <f t="shared" si="1"/>
        <v>6841AVDIA Centaur PAPP-A</v>
      </c>
      <c r="G80" s="3">
        <v>38400</v>
      </c>
      <c r="H80" s="1" t="s">
        <v>18</v>
      </c>
      <c r="I80" s="15">
        <v>1</v>
      </c>
    </row>
    <row r="81" spans="1:9" s="2" customFormat="1" ht="63.75">
      <c r="A81" s="1" t="s">
        <v>231</v>
      </c>
      <c r="B81" s="1">
        <v>68</v>
      </c>
      <c r="C81" s="1" t="s">
        <v>237</v>
      </c>
      <c r="D81" s="1">
        <v>42</v>
      </c>
      <c r="E81" s="1" t="s">
        <v>78</v>
      </c>
      <c r="F81" s="2" t="str">
        <f t="shared" si="1"/>
        <v>6842ADVIA Centaur Troponin I Ultra</v>
      </c>
      <c r="G81" s="3">
        <v>33120</v>
      </c>
      <c r="H81" s="1" t="s">
        <v>18</v>
      </c>
      <c r="I81" s="15">
        <v>1</v>
      </c>
    </row>
    <row r="82" spans="1:9" s="2" customFormat="1" ht="63.75">
      <c r="A82" s="1" t="s">
        <v>231</v>
      </c>
      <c r="B82" s="1">
        <v>68</v>
      </c>
      <c r="C82" s="1" t="s">
        <v>237</v>
      </c>
      <c r="D82" s="1">
        <v>49</v>
      </c>
      <c r="E82" s="1" t="s">
        <v>148</v>
      </c>
      <c r="F82" s="2" t="str">
        <f t="shared" si="1"/>
        <v>6849ADVIA Centaur total-IgE</v>
      </c>
      <c r="G82" s="3">
        <v>5884</v>
      </c>
      <c r="H82" s="1" t="s">
        <v>18</v>
      </c>
      <c r="I82" s="15">
        <v>1</v>
      </c>
    </row>
    <row r="83" spans="1:9" s="2" customFormat="1" ht="63.75">
      <c r="A83" s="1" t="s">
        <v>231</v>
      </c>
      <c r="B83" s="1">
        <v>68</v>
      </c>
      <c r="C83" s="1" t="s">
        <v>237</v>
      </c>
      <c r="D83" s="1">
        <v>52</v>
      </c>
      <c r="E83" s="1" t="s">
        <v>149</v>
      </c>
      <c r="F83" s="2" t="str">
        <f t="shared" si="1"/>
        <v>6852ADVIA Centaur Calibrator B (Digoxin, FSH, LH, Prolactin, ThCG, TSH)</v>
      </c>
      <c r="G83" s="3">
        <v>11966</v>
      </c>
      <c r="H83" s="1" t="s">
        <v>18</v>
      </c>
      <c r="I83" s="15">
        <v>1</v>
      </c>
    </row>
    <row r="84" spans="1:9" s="2" customFormat="1" ht="63.75">
      <c r="A84" s="1" t="s">
        <v>231</v>
      </c>
      <c r="B84" s="1">
        <v>68</v>
      </c>
      <c r="C84" s="1" t="s">
        <v>237</v>
      </c>
      <c r="D84" s="1">
        <v>64</v>
      </c>
      <c r="E84" s="1" t="s">
        <v>150</v>
      </c>
      <c r="F84" s="2" t="str">
        <f t="shared" si="1"/>
        <v>6864ADVIA Centaur Calibrator 15 (CA 125 II)</v>
      </c>
      <c r="G84" s="3">
        <v>13472</v>
      </c>
      <c r="H84" s="1" t="s">
        <v>18</v>
      </c>
      <c r="I84" s="15">
        <v>1</v>
      </c>
    </row>
    <row r="85" spans="1:9" s="2" customFormat="1" ht="63.75">
      <c r="A85" s="1" t="s">
        <v>231</v>
      </c>
      <c r="B85" s="1">
        <v>68</v>
      </c>
      <c r="C85" s="1" t="s">
        <v>237</v>
      </c>
      <c r="D85" s="1">
        <v>66</v>
      </c>
      <c r="E85" s="1" t="s">
        <v>151</v>
      </c>
      <c r="F85" s="2" t="str">
        <f t="shared" si="1"/>
        <v>6866ADVIA Centaur Calibrator 43 (CA15-3)</v>
      </c>
      <c r="G85" s="3">
        <v>14520</v>
      </c>
      <c r="H85" s="1" t="s">
        <v>18</v>
      </c>
      <c r="I85" s="15">
        <v>1</v>
      </c>
    </row>
    <row r="86" spans="1:9" s="2" customFormat="1" ht="63.75">
      <c r="A86" s="1" t="s">
        <v>231</v>
      </c>
      <c r="B86" s="1">
        <v>68</v>
      </c>
      <c r="C86" s="1" t="s">
        <v>237</v>
      </c>
      <c r="D86" s="1">
        <v>67</v>
      </c>
      <c r="E86" s="1" t="s">
        <v>152</v>
      </c>
      <c r="F86" s="2" t="str">
        <f t="shared" si="1"/>
        <v>6867ADVIA Centaur Calibrator A (FT3, FT4, T3, T4, T-Up)</v>
      </c>
      <c r="G86" s="3">
        <v>8837</v>
      </c>
      <c r="H86" s="1" t="s">
        <v>18</v>
      </c>
      <c r="I86" s="15">
        <v>1</v>
      </c>
    </row>
    <row r="87" spans="1:9" s="2" customFormat="1" ht="63.75">
      <c r="A87" s="1" t="s">
        <v>231</v>
      </c>
      <c r="B87" s="1">
        <v>68</v>
      </c>
      <c r="C87" s="1" t="s">
        <v>237</v>
      </c>
      <c r="D87" s="1">
        <v>68</v>
      </c>
      <c r="E87" s="1" t="s">
        <v>79</v>
      </c>
      <c r="F87" s="2" t="str">
        <f t="shared" si="1"/>
        <v>6868ADVIA Centaur Calibrator D (AFP, CEA)</v>
      </c>
      <c r="G87" s="3">
        <v>9278</v>
      </c>
      <c r="H87" s="1" t="s">
        <v>18</v>
      </c>
      <c r="I87" s="15">
        <v>1</v>
      </c>
    </row>
    <row r="88" spans="1:9" s="2" customFormat="1" ht="63.75">
      <c r="A88" s="1" t="s">
        <v>231</v>
      </c>
      <c r="B88" s="1">
        <v>68</v>
      </c>
      <c r="C88" s="1" t="s">
        <v>237</v>
      </c>
      <c r="D88" s="1">
        <v>69</v>
      </c>
      <c r="E88" s="1" t="s">
        <v>153</v>
      </c>
      <c r="F88" s="2" t="str">
        <f t="shared" si="1"/>
        <v>6869ADVIA Centaur Calibrator E (Cortisol, Progesterone, Testosterone)</v>
      </c>
      <c r="G88" s="3">
        <v>7015</v>
      </c>
      <c r="H88" s="1" t="s">
        <v>18</v>
      </c>
      <c r="I88" s="15">
        <v>1</v>
      </c>
    </row>
    <row r="89" spans="1:9" s="2" customFormat="1" ht="63.75">
      <c r="A89" s="1" t="s">
        <v>231</v>
      </c>
      <c r="B89" s="1">
        <v>68</v>
      </c>
      <c r="C89" s="1" t="s">
        <v>237</v>
      </c>
      <c r="D89" s="1">
        <v>70</v>
      </c>
      <c r="E89" s="1" t="s">
        <v>154</v>
      </c>
      <c r="F89" s="2" t="str">
        <f t="shared" si="1"/>
        <v>6870ADVIA Centaur Calibrator fPSA</v>
      </c>
      <c r="G89" s="3">
        <v>7281</v>
      </c>
      <c r="H89" s="1" t="s">
        <v>18</v>
      </c>
      <c r="I89" s="15">
        <v>1</v>
      </c>
    </row>
    <row r="90" spans="1:9" s="2" customFormat="1" ht="63.75">
      <c r="A90" s="1" t="s">
        <v>231</v>
      </c>
      <c r="B90" s="1">
        <v>68</v>
      </c>
      <c r="C90" s="1" t="s">
        <v>237</v>
      </c>
      <c r="D90" s="1">
        <v>71</v>
      </c>
      <c r="E90" s="1" t="s">
        <v>80</v>
      </c>
      <c r="F90" s="2" t="str">
        <f t="shared" si="1"/>
        <v>6871ADVIA Centaur Calibrator O (aTPO)</v>
      </c>
      <c r="G90" s="3">
        <v>8917</v>
      </c>
      <c r="H90" s="1" t="s">
        <v>18</v>
      </c>
      <c r="I90" s="15">
        <v>1</v>
      </c>
    </row>
    <row r="91" spans="1:9" s="2" customFormat="1" ht="63.75">
      <c r="A91" s="1" t="s">
        <v>231</v>
      </c>
      <c r="B91" s="1">
        <v>68</v>
      </c>
      <c r="C91" s="1" t="s">
        <v>237</v>
      </c>
      <c r="D91" s="1">
        <v>72</v>
      </c>
      <c r="E91" s="1" t="s">
        <v>155</v>
      </c>
      <c r="F91" s="2" t="str">
        <f t="shared" si="1"/>
        <v>6872ADVIA Centaur Calibrator Q (PSA)</v>
      </c>
      <c r="G91" s="3">
        <v>9099</v>
      </c>
      <c r="H91" s="1" t="s">
        <v>18</v>
      </c>
      <c r="I91" s="15">
        <v>1</v>
      </c>
    </row>
    <row r="92" spans="1:9" s="2" customFormat="1" ht="63.75">
      <c r="A92" s="1" t="s">
        <v>231</v>
      </c>
      <c r="B92" s="4">
        <v>68</v>
      </c>
      <c r="C92" s="4" t="s">
        <v>237</v>
      </c>
      <c r="D92" s="5">
        <v>73</v>
      </c>
      <c r="E92" s="4" t="s">
        <v>249</v>
      </c>
      <c r="F92" s="2" t="str">
        <f t="shared" si="1"/>
        <v>6873ADVIA Centaur Calibrator C (VB12, Ferritin)</v>
      </c>
      <c r="G92" s="6">
        <v>9132</v>
      </c>
      <c r="H92" s="7" t="s">
        <v>18</v>
      </c>
      <c r="I92" s="15">
        <v>1</v>
      </c>
    </row>
    <row r="93" spans="1:9" s="2" customFormat="1" ht="63.75">
      <c r="A93" s="1" t="s">
        <v>231</v>
      </c>
      <c r="B93" s="1">
        <v>68</v>
      </c>
      <c r="C93" s="1" t="s">
        <v>237</v>
      </c>
      <c r="D93" s="1">
        <v>75</v>
      </c>
      <c r="E93" s="1" t="s">
        <v>156</v>
      </c>
      <c r="F93" s="2" t="str">
        <f t="shared" si="1"/>
        <v>6875ADVIA Centaur Calibrator Insulin</v>
      </c>
      <c r="G93" s="3">
        <v>12365</v>
      </c>
      <c r="H93" s="1" t="s">
        <v>18</v>
      </c>
      <c r="I93" s="15">
        <v>1</v>
      </c>
    </row>
    <row r="94" spans="1:9" s="2" customFormat="1" ht="89.25">
      <c r="A94" s="1" t="s">
        <v>231</v>
      </c>
      <c r="B94" s="1">
        <v>68</v>
      </c>
      <c r="C94" s="1" t="s">
        <v>237</v>
      </c>
      <c r="D94" s="1">
        <v>77</v>
      </c>
      <c r="E94" s="1" t="s">
        <v>157</v>
      </c>
      <c r="F94" s="2" t="str">
        <f t="shared" si="1"/>
        <v>6877ADVIA Centaur Multi-Diluent 1 (Ferritin, BNP, CA 15-3, CA 125 II, Her-2/neu, DHEAS, FSH, LH, Prolactin, SHBG, PCT, TSH, TSH3-UL)</v>
      </c>
      <c r="G94" s="3">
        <v>4566</v>
      </c>
      <c r="H94" s="1" t="s">
        <v>18</v>
      </c>
      <c r="I94" s="15">
        <v>1</v>
      </c>
    </row>
    <row r="95" spans="1:9" s="2" customFormat="1" ht="63.75">
      <c r="A95" s="1" t="s">
        <v>231</v>
      </c>
      <c r="B95" s="1">
        <v>68</v>
      </c>
      <c r="C95" s="1" t="s">
        <v>237</v>
      </c>
      <c r="D95" s="1">
        <v>79</v>
      </c>
      <c r="E95" s="1" t="s">
        <v>158</v>
      </c>
      <c r="F95" s="2" t="str">
        <f t="shared" si="1"/>
        <v>6879ADVIA Centaur Multi-Diluent 3 (Cortisol, Progesterone, TSTO, Theophylline)</v>
      </c>
      <c r="G95" s="3">
        <v>5292</v>
      </c>
      <c r="H95" s="1" t="s">
        <v>18</v>
      </c>
      <c r="I95" s="15">
        <v>1</v>
      </c>
    </row>
    <row r="96" spans="1:9" s="2" customFormat="1" ht="63.75">
      <c r="A96" s="1" t="s">
        <v>231</v>
      </c>
      <c r="B96" s="1">
        <v>68</v>
      </c>
      <c r="C96" s="1" t="s">
        <v>237</v>
      </c>
      <c r="D96" s="1">
        <v>81</v>
      </c>
      <c r="E96" s="1" t="s">
        <v>159</v>
      </c>
      <c r="F96" s="2" t="str">
        <f t="shared" si="1"/>
        <v>6881ADVIA Centaur Multi-Diluent 2 (HAV Total,  HBsAg Confirmatory,  Rubella M, AFP, fPSA)</v>
      </c>
      <c r="G96" s="3">
        <v>5425</v>
      </c>
      <c r="H96" s="1" t="s">
        <v>18</v>
      </c>
      <c r="I96" s="15">
        <v>1</v>
      </c>
    </row>
    <row r="97" spans="1:9" s="2" customFormat="1" ht="63.75">
      <c r="A97" s="1" t="s">
        <v>231</v>
      </c>
      <c r="B97" s="1">
        <v>68</v>
      </c>
      <c r="C97" s="1" t="s">
        <v>237</v>
      </c>
      <c r="D97" s="1">
        <v>84</v>
      </c>
      <c r="E97" s="1" t="s">
        <v>160</v>
      </c>
      <c r="F97" s="2" t="str">
        <f t="shared" si="1"/>
        <v>6884ADVIA Centaur T3/T4/Vit, B12 Ancillary Reagent</v>
      </c>
      <c r="G97" s="3">
        <v>11483</v>
      </c>
      <c r="H97" s="1" t="s">
        <v>18</v>
      </c>
      <c r="I97" s="15">
        <v>1</v>
      </c>
    </row>
    <row r="98" spans="1:9" s="2" customFormat="1" ht="63.75">
      <c r="A98" s="1" t="s">
        <v>231</v>
      </c>
      <c r="B98" s="1">
        <v>68</v>
      </c>
      <c r="C98" s="1" t="s">
        <v>237</v>
      </c>
      <c r="D98" s="1">
        <v>85</v>
      </c>
      <c r="E98" s="1" t="s">
        <v>161</v>
      </c>
      <c r="F98" s="2" t="str">
        <f t="shared" si="1"/>
        <v>6885ADVIA Centaur PW4</v>
      </c>
      <c r="G98" s="3">
        <v>8317</v>
      </c>
      <c r="H98" s="1" t="s">
        <v>18</v>
      </c>
      <c r="I98" s="15">
        <v>1</v>
      </c>
    </row>
    <row r="99" spans="1:9" s="2" customFormat="1" ht="63.75">
      <c r="A99" s="1" t="s">
        <v>231</v>
      </c>
      <c r="B99" s="1">
        <v>68</v>
      </c>
      <c r="C99" s="1" t="s">
        <v>237</v>
      </c>
      <c r="D99" s="1">
        <v>86</v>
      </c>
      <c r="E99" s="1" t="s">
        <v>81</v>
      </c>
      <c r="F99" s="2" t="str">
        <f t="shared" si="1"/>
        <v>6886ADVIA Centaur APW1</v>
      </c>
      <c r="G99" s="3">
        <v>11030</v>
      </c>
      <c r="H99" s="1" t="s">
        <v>18</v>
      </c>
      <c r="I99" s="15">
        <v>1</v>
      </c>
    </row>
    <row r="100" spans="1:9" s="2" customFormat="1" ht="63.75">
      <c r="A100" s="1" t="s">
        <v>231</v>
      </c>
      <c r="B100" s="1">
        <v>68</v>
      </c>
      <c r="C100" s="1" t="s">
        <v>237</v>
      </c>
      <c r="D100" s="1">
        <v>87</v>
      </c>
      <c r="E100" s="1" t="s">
        <v>162</v>
      </c>
      <c r="F100" s="2" t="str">
        <f t="shared" si="1"/>
        <v>6887ADVIA Centaur APW2</v>
      </c>
      <c r="G100" s="3">
        <v>5780</v>
      </c>
      <c r="H100" s="1" t="s">
        <v>18</v>
      </c>
      <c r="I100" s="15">
        <v>1</v>
      </c>
    </row>
    <row r="101" spans="1:9" s="2" customFormat="1" ht="63.75">
      <c r="A101" s="1" t="s">
        <v>231</v>
      </c>
      <c r="B101" s="1">
        <v>68</v>
      </c>
      <c r="C101" s="1" t="s">
        <v>237</v>
      </c>
      <c r="D101" s="1">
        <v>88</v>
      </c>
      <c r="E101" s="1" t="s">
        <v>163</v>
      </c>
      <c r="F101" s="2" t="str">
        <f t="shared" si="1"/>
        <v>6888ADVIA Centaur CA 19-9 Diluent</v>
      </c>
      <c r="G101" s="3">
        <v>5827</v>
      </c>
      <c r="H101" s="1" t="s">
        <v>18</v>
      </c>
      <c r="I101" s="15">
        <v>1</v>
      </c>
    </row>
    <row r="102" spans="1:9" s="2" customFormat="1" ht="63.75">
      <c r="A102" s="1" t="s">
        <v>231</v>
      </c>
      <c r="B102" s="1">
        <v>68</v>
      </c>
      <c r="C102" s="1" t="s">
        <v>237</v>
      </c>
      <c r="D102" s="1">
        <v>89</v>
      </c>
      <c r="E102" s="1" t="s">
        <v>164</v>
      </c>
      <c r="F102" s="2" t="str">
        <f t="shared" si="1"/>
        <v>6889ADVIA Centaur CEA Diluent</v>
      </c>
      <c r="G102" s="3">
        <v>4778</v>
      </c>
      <c r="H102" s="1" t="s">
        <v>18</v>
      </c>
      <c r="I102" s="15">
        <v>1</v>
      </c>
    </row>
    <row r="103" spans="1:9" s="2" customFormat="1" ht="63.75">
      <c r="A103" s="1" t="s">
        <v>231</v>
      </c>
      <c r="B103" s="1">
        <v>68</v>
      </c>
      <c r="C103" s="1" t="s">
        <v>237</v>
      </c>
      <c r="D103" s="1">
        <v>92</v>
      </c>
      <c r="E103" s="1" t="s">
        <v>165</v>
      </c>
      <c r="F103" s="2" t="str">
        <f t="shared" si="1"/>
        <v>6892ADVIA Centaur Multi-Diluent 13 (PTH, HA, PIIINP) za novi PTH test</v>
      </c>
      <c r="G103" s="3">
        <v>55037</v>
      </c>
      <c r="H103" s="1" t="s">
        <v>18</v>
      </c>
      <c r="I103" s="15">
        <v>1</v>
      </c>
    </row>
    <row r="104" spans="1:9" s="2" customFormat="1" ht="63.75">
      <c r="A104" s="1" t="s">
        <v>231</v>
      </c>
      <c r="B104" s="1">
        <v>68</v>
      </c>
      <c r="C104" s="1" t="s">
        <v>237</v>
      </c>
      <c r="D104" s="1">
        <v>98</v>
      </c>
      <c r="E104" s="1" t="s">
        <v>166</v>
      </c>
      <c r="F104" s="2" t="str">
        <f t="shared" si="1"/>
        <v>6898MAS Omni IMMUNE Control Level 3</v>
      </c>
      <c r="G104" s="3">
        <v>108000</v>
      </c>
      <c r="H104" s="1" t="s">
        <v>18</v>
      </c>
      <c r="I104" s="15">
        <v>1</v>
      </c>
    </row>
    <row r="105" spans="1:9" s="2" customFormat="1" ht="63.75">
      <c r="A105" s="1" t="s">
        <v>231</v>
      </c>
      <c r="B105" s="1">
        <v>68</v>
      </c>
      <c r="C105" s="1" t="s">
        <v>237</v>
      </c>
      <c r="D105" s="1">
        <v>99</v>
      </c>
      <c r="E105" s="1" t="s">
        <v>111</v>
      </c>
      <c r="F105" s="2" t="str">
        <f t="shared" si="1"/>
        <v>6899ADVIA Centaur Anti-TG Control 1, 2</v>
      </c>
      <c r="G105" s="3">
        <v>54716</v>
      </c>
      <c r="H105" s="1" t="s">
        <v>18</v>
      </c>
      <c r="I105" s="15">
        <v>1</v>
      </c>
    </row>
    <row r="106" spans="1:9" s="2" customFormat="1" ht="63.75">
      <c r="A106" s="1" t="s">
        <v>231</v>
      </c>
      <c r="B106" s="1">
        <v>68</v>
      </c>
      <c r="C106" s="1" t="s">
        <v>237</v>
      </c>
      <c r="D106" s="1">
        <v>101</v>
      </c>
      <c r="E106" s="1" t="s">
        <v>167</v>
      </c>
      <c r="F106" s="2" t="str">
        <f t="shared" si="1"/>
        <v>68101MAS Cardioimmune XL control trilevel multi pakovanje</v>
      </c>
      <c r="G106" s="3">
        <v>49176</v>
      </c>
      <c r="H106" s="1" t="s">
        <v>18</v>
      </c>
      <c r="I106" s="15">
        <v>1</v>
      </c>
    </row>
    <row r="107" spans="1:9" s="2" customFormat="1" ht="63.75">
      <c r="A107" s="1" t="s">
        <v>231</v>
      </c>
      <c r="B107" s="1">
        <v>68</v>
      </c>
      <c r="C107" s="1" t="s">
        <v>237</v>
      </c>
      <c r="D107" s="1">
        <v>102</v>
      </c>
      <c r="E107" s="1" t="s">
        <v>168</v>
      </c>
      <c r="F107" s="2" t="str">
        <f t="shared" si="1"/>
        <v>68102ADVIA Centaur Untakt PTH Controls</v>
      </c>
      <c r="G107" s="3">
        <v>14718</v>
      </c>
      <c r="H107" s="1" t="s">
        <v>18</v>
      </c>
      <c r="I107" s="15">
        <v>1</v>
      </c>
    </row>
    <row r="108" spans="1:9" s="2" customFormat="1" ht="63.75">
      <c r="A108" s="1" t="s">
        <v>231</v>
      </c>
      <c r="B108" s="1">
        <v>68</v>
      </c>
      <c r="C108" s="1" t="s">
        <v>237</v>
      </c>
      <c r="D108" s="1">
        <v>104</v>
      </c>
      <c r="E108" s="1" t="s">
        <v>82</v>
      </c>
      <c r="F108" s="2" t="str">
        <f t="shared" si="1"/>
        <v>68104ADVIA Centaur Anti-TPO Control 1, 2</v>
      </c>
      <c r="G108" s="3">
        <v>21805</v>
      </c>
      <c r="H108" s="1" t="s">
        <v>18</v>
      </c>
      <c r="I108" s="15">
        <v>1</v>
      </c>
    </row>
    <row r="109" spans="1:9" s="2" customFormat="1" ht="76.5">
      <c r="A109" s="1" t="s">
        <v>231</v>
      </c>
      <c r="B109" s="1">
        <v>68</v>
      </c>
      <c r="C109" s="1" t="s">
        <v>237</v>
      </c>
      <c r="D109" s="1">
        <v>105</v>
      </c>
      <c r="E109" s="1" t="s">
        <v>169</v>
      </c>
      <c r="F109" s="2" t="str">
        <f t="shared" si="1"/>
        <v>68105BioRad Lyphochek® Whole Blood Immunosuppressant Control 5 level, Minipakovanje</v>
      </c>
      <c r="G109" s="3">
        <v>49680</v>
      </c>
      <c r="H109" s="1" t="s">
        <v>18</v>
      </c>
      <c r="I109" s="15">
        <v>1</v>
      </c>
    </row>
    <row r="110" spans="1:9" s="2" customFormat="1" ht="63.75">
      <c r="A110" s="1" t="s">
        <v>231</v>
      </c>
      <c r="B110" s="1">
        <v>68</v>
      </c>
      <c r="C110" s="1" t="s">
        <v>237</v>
      </c>
      <c r="D110" s="1">
        <v>106</v>
      </c>
      <c r="E110" s="1" t="s">
        <v>83</v>
      </c>
      <c r="F110" s="2" t="str">
        <f t="shared" si="1"/>
        <v>68106ADVIA Centaur Wash 1</v>
      </c>
      <c r="G110" s="3">
        <v>22231</v>
      </c>
      <c r="H110" s="1" t="s">
        <v>18</v>
      </c>
      <c r="I110" s="15">
        <v>1</v>
      </c>
    </row>
    <row r="111" spans="1:9" s="2" customFormat="1" ht="63.75">
      <c r="A111" s="1" t="s">
        <v>231</v>
      </c>
      <c r="B111" s="1">
        <v>68</v>
      </c>
      <c r="C111" s="1" t="s">
        <v>237</v>
      </c>
      <c r="D111" s="1">
        <v>107</v>
      </c>
      <c r="E111" s="1" t="s">
        <v>84</v>
      </c>
      <c r="F111" s="2" t="str">
        <f t="shared" si="1"/>
        <v>68107ADVIA Centaur Cleaning solution</v>
      </c>
      <c r="G111" s="3">
        <v>32020</v>
      </c>
      <c r="H111" s="1" t="s">
        <v>18</v>
      </c>
      <c r="I111" s="15">
        <v>1</v>
      </c>
    </row>
    <row r="112" spans="1:9" s="2" customFormat="1" ht="63.75">
      <c r="A112" s="1" t="s">
        <v>231</v>
      </c>
      <c r="B112" s="1">
        <v>68</v>
      </c>
      <c r="C112" s="1" t="s">
        <v>237</v>
      </c>
      <c r="D112" s="1">
        <v>108</v>
      </c>
      <c r="E112" s="1" t="s">
        <v>85</v>
      </c>
      <c r="F112" s="2" t="str">
        <f t="shared" si="1"/>
        <v>68108Kit, Sample Tips</v>
      </c>
      <c r="G112" s="3">
        <v>57472</v>
      </c>
      <c r="H112" s="1" t="s">
        <v>18</v>
      </c>
      <c r="I112" s="15">
        <v>1</v>
      </c>
    </row>
    <row r="113" spans="1:9" s="2" customFormat="1" ht="63.75">
      <c r="A113" s="1" t="s">
        <v>231</v>
      </c>
      <c r="B113" s="1">
        <v>68</v>
      </c>
      <c r="C113" s="1" t="s">
        <v>237</v>
      </c>
      <c r="D113" s="1">
        <v>109</v>
      </c>
      <c r="E113" s="1" t="s">
        <v>86</v>
      </c>
      <c r="F113" s="2" t="str">
        <f t="shared" si="1"/>
        <v>68109ADVIA Centaur Reagent A and B</v>
      </c>
      <c r="G113" s="3">
        <v>20244</v>
      </c>
      <c r="H113" s="1" t="s">
        <v>18</v>
      </c>
      <c r="I113" s="15">
        <v>1</v>
      </c>
    </row>
    <row r="114" spans="1:9" s="2" customFormat="1" ht="63.75">
      <c r="A114" s="1" t="s">
        <v>231</v>
      </c>
      <c r="B114" s="1">
        <v>68</v>
      </c>
      <c r="C114" s="1" t="s">
        <v>237</v>
      </c>
      <c r="D114" s="1">
        <v>111</v>
      </c>
      <c r="E114" s="1" t="s">
        <v>87</v>
      </c>
      <c r="F114" s="2" t="str">
        <f t="shared" si="1"/>
        <v xml:space="preserve">68111Küvetten </v>
      </c>
      <c r="G114" s="3">
        <v>11437</v>
      </c>
      <c r="H114" s="1" t="s">
        <v>18</v>
      </c>
      <c r="I114" s="15">
        <v>1</v>
      </c>
    </row>
    <row r="115" spans="1:9" s="2" customFormat="1" ht="63.75">
      <c r="A115" s="1" t="s">
        <v>231</v>
      </c>
      <c r="B115" s="1">
        <v>68</v>
      </c>
      <c r="C115" s="1" t="s">
        <v>237</v>
      </c>
      <c r="D115" s="1">
        <v>115</v>
      </c>
      <c r="E115" s="1" t="s">
        <v>170</v>
      </c>
      <c r="F115" s="2" t="str">
        <f t="shared" si="1"/>
        <v>68115Calibrator 80 IgE</v>
      </c>
      <c r="G115" s="3">
        <v>10835</v>
      </c>
      <c r="H115" s="1" t="s">
        <v>18</v>
      </c>
      <c r="I115" s="15">
        <v>1</v>
      </c>
    </row>
    <row r="116" spans="1:9" s="2" customFormat="1" ht="63.75">
      <c r="A116" s="1" t="s">
        <v>231</v>
      </c>
      <c r="B116" s="1">
        <v>68</v>
      </c>
      <c r="C116" s="1" t="s">
        <v>237</v>
      </c>
      <c r="D116" s="1">
        <v>117</v>
      </c>
      <c r="E116" s="1" t="s">
        <v>171</v>
      </c>
      <c r="F116" s="2" t="str">
        <f t="shared" si="1"/>
        <v>68117ADVIA Centaur Multi-Diluent 12</v>
      </c>
      <c r="G116" s="3">
        <v>30096</v>
      </c>
      <c r="H116" s="1" t="s">
        <v>18</v>
      </c>
      <c r="I116" s="15">
        <v>1</v>
      </c>
    </row>
    <row r="117" spans="1:9" s="2" customFormat="1" ht="63.75">
      <c r="A117" s="1" t="s">
        <v>231</v>
      </c>
      <c r="B117" s="1">
        <v>68</v>
      </c>
      <c r="C117" s="1" t="s">
        <v>237</v>
      </c>
      <c r="D117" s="1">
        <v>118</v>
      </c>
      <c r="E117" s="1" t="s">
        <v>172</v>
      </c>
      <c r="F117" s="2" t="str">
        <f t="shared" si="1"/>
        <v>68118Liquichek Maternal Serum Control</v>
      </c>
      <c r="G117" s="3">
        <v>22490</v>
      </c>
      <c r="H117" s="1" t="s">
        <v>18</v>
      </c>
      <c r="I117" s="15">
        <v>1</v>
      </c>
    </row>
    <row r="118" spans="1:9" s="2" customFormat="1" ht="25.5">
      <c r="A118" s="1" t="s">
        <v>231</v>
      </c>
      <c r="B118" s="1">
        <v>70</v>
      </c>
      <c r="C118" s="1" t="s">
        <v>238</v>
      </c>
      <c r="D118" s="1">
        <v>109</v>
      </c>
      <c r="E118" s="1" t="s">
        <v>39</v>
      </c>
      <c r="F118" s="2" t="str">
        <f t="shared" si="1"/>
        <v>70109EQAS CHEM MONTHLY 12X5ML</v>
      </c>
      <c r="G118" s="3">
        <v>110000</v>
      </c>
      <c r="H118" s="1" t="s">
        <v>38</v>
      </c>
      <c r="I118" s="15">
        <v>1</v>
      </c>
    </row>
    <row r="119" spans="1:9" s="2" customFormat="1" ht="25.5">
      <c r="A119" s="1" t="s">
        <v>231</v>
      </c>
      <c r="B119" s="1">
        <v>70</v>
      </c>
      <c r="C119" s="1" t="s">
        <v>238</v>
      </c>
      <c r="D119" s="1">
        <v>112</v>
      </c>
      <c r="E119" s="1" t="s">
        <v>50</v>
      </c>
      <c r="F119" s="2" t="str">
        <f t="shared" si="1"/>
        <v>70112EQAS HEMAT PROG</v>
      </c>
      <c r="G119" s="3">
        <v>128000</v>
      </c>
      <c r="H119" s="1" t="s">
        <v>38</v>
      </c>
      <c r="I119" s="15">
        <v>1</v>
      </c>
    </row>
    <row r="120" spans="1:9" s="2" customFormat="1" ht="51">
      <c r="A120" s="1" t="s">
        <v>231</v>
      </c>
      <c r="B120" s="1">
        <v>76</v>
      </c>
      <c r="C120" s="1" t="s">
        <v>233</v>
      </c>
      <c r="D120" s="1">
        <v>1</v>
      </c>
      <c r="E120" s="1" t="s">
        <v>173</v>
      </c>
      <c r="F120" s="2" t="str">
        <f t="shared" si="1"/>
        <v>761Test trake za analizu urina- minimum 11 analiza ( 10 plus mikroalbumun)</v>
      </c>
      <c r="G120" s="3">
        <v>8.35</v>
      </c>
      <c r="H120" s="1" t="s">
        <v>41</v>
      </c>
      <c r="I120" s="15">
        <v>1</v>
      </c>
    </row>
    <row r="121" spans="1:9" s="2" customFormat="1" ht="51">
      <c r="A121" s="1" t="s">
        <v>231</v>
      </c>
      <c r="B121" s="1">
        <v>89</v>
      </c>
      <c r="C121" s="1" t="s">
        <v>239</v>
      </c>
      <c r="D121" s="1">
        <v>1</v>
      </c>
      <c r="E121" s="1" t="s">
        <v>174</v>
      </c>
      <c r="F121" s="2" t="str">
        <f t="shared" si="1"/>
        <v>891Test trake za analizu urina  sa glukoza i ketoni analizom</v>
      </c>
      <c r="G121" s="3">
        <v>3.75</v>
      </c>
      <c r="H121" s="1" t="s">
        <v>40</v>
      </c>
      <c r="I121" s="15">
        <v>1</v>
      </c>
    </row>
    <row r="122" spans="1:9" s="2" customFormat="1" ht="38.25">
      <c r="A122" s="1" t="s">
        <v>231</v>
      </c>
      <c r="B122" s="1">
        <v>90</v>
      </c>
      <c r="C122" s="1" t="s">
        <v>234</v>
      </c>
      <c r="D122" s="1">
        <v>2</v>
      </c>
      <c r="E122" s="1" t="s">
        <v>35</v>
      </c>
      <c r="F122" s="2" t="str">
        <f t="shared" si="1"/>
        <v>902Ketridž 250 analiza</v>
      </c>
      <c r="G122" s="3">
        <v>58900</v>
      </c>
      <c r="H122" s="1" t="s">
        <v>18</v>
      </c>
      <c r="I122" s="15">
        <v>1</v>
      </c>
    </row>
    <row r="123" spans="1:9" s="2" customFormat="1" ht="38.25">
      <c r="A123" s="1" t="s">
        <v>231</v>
      </c>
      <c r="B123" s="1">
        <v>90</v>
      </c>
      <c r="C123" s="1" t="s">
        <v>234</v>
      </c>
      <c r="D123" s="1">
        <v>4</v>
      </c>
      <c r="E123" s="1" t="s">
        <v>19</v>
      </c>
      <c r="F123" s="2" t="str">
        <f t="shared" si="1"/>
        <v>904Wash/Waste ketridž</v>
      </c>
      <c r="G123" s="3">
        <v>21200</v>
      </c>
      <c r="H123" s="1" t="s">
        <v>18</v>
      </c>
      <c r="I123" s="15">
        <v>1</v>
      </c>
    </row>
    <row r="124" spans="1:9" s="2" customFormat="1" ht="38.25">
      <c r="A124" s="1" t="s">
        <v>231</v>
      </c>
      <c r="B124" s="1">
        <v>90</v>
      </c>
      <c r="C124" s="1" t="s">
        <v>234</v>
      </c>
      <c r="D124" s="1">
        <v>8</v>
      </c>
      <c r="E124" s="1" t="s">
        <v>20</v>
      </c>
      <c r="F124" s="2" t="str">
        <f t="shared" si="1"/>
        <v>908Kapilare za gasne analize,hepar.150ul</v>
      </c>
      <c r="G124" s="3">
        <v>3521</v>
      </c>
      <c r="H124" s="1" t="s">
        <v>18</v>
      </c>
      <c r="I124" s="15">
        <v>1</v>
      </c>
    </row>
    <row r="125" spans="1:9" s="2" customFormat="1" ht="38.25">
      <c r="A125" s="1" t="s">
        <v>231</v>
      </c>
      <c r="B125" s="1">
        <v>90</v>
      </c>
      <c r="C125" s="1" t="s">
        <v>234</v>
      </c>
      <c r="D125" s="1">
        <v>9</v>
      </c>
      <c r="E125" s="1" t="s">
        <v>21</v>
      </c>
      <c r="F125" s="2" t="str">
        <f t="shared" si="1"/>
        <v>909Čep za kapilare</v>
      </c>
      <c r="G125" s="3">
        <v>3382</v>
      </c>
      <c r="H125" s="1" t="s">
        <v>18</v>
      </c>
      <c r="I125" s="15">
        <v>1</v>
      </c>
    </row>
    <row r="126" spans="1:9" s="2" customFormat="1" ht="38.25">
      <c r="A126" s="1" t="s">
        <v>231</v>
      </c>
      <c r="B126" s="1">
        <v>90</v>
      </c>
      <c r="C126" s="1" t="s">
        <v>234</v>
      </c>
      <c r="D126" s="1">
        <v>10</v>
      </c>
      <c r="E126" s="1" t="s">
        <v>22</v>
      </c>
      <c r="F126" s="2" t="str">
        <f t="shared" si="1"/>
        <v>9010Metalne iglice za kapilare</v>
      </c>
      <c r="G126" s="3">
        <v>1950</v>
      </c>
      <c r="H126" s="1" t="s">
        <v>18</v>
      </c>
      <c r="I126" s="15">
        <v>1</v>
      </c>
    </row>
    <row r="127" spans="1:9" s="2" customFormat="1" ht="38.25">
      <c r="A127" s="1" t="s">
        <v>231</v>
      </c>
      <c r="B127" s="1">
        <v>90</v>
      </c>
      <c r="C127" s="1" t="s">
        <v>234</v>
      </c>
      <c r="D127" s="1">
        <v>11</v>
      </c>
      <c r="E127" s="1" t="s">
        <v>23</v>
      </c>
      <c r="F127" s="2" t="str">
        <f t="shared" si="1"/>
        <v>9011Magnet z kapilare</v>
      </c>
      <c r="G127" s="3">
        <v>780</v>
      </c>
      <c r="H127" s="1" t="s">
        <v>18</v>
      </c>
      <c r="I127" s="15">
        <v>1</v>
      </c>
    </row>
    <row r="128" spans="1:9" s="2" customFormat="1" ht="51">
      <c r="A128" s="1" t="s">
        <v>231</v>
      </c>
      <c r="B128" s="4">
        <v>98</v>
      </c>
      <c r="C128" s="4" t="s">
        <v>246</v>
      </c>
      <c r="D128" s="5">
        <v>1</v>
      </c>
      <c r="E128" s="4" t="s">
        <v>248</v>
      </c>
      <c r="F128" s="2" t="str">
        <f t="shared" si="1"/>
        <v>981GEM cartridge  IQM (75 analiza)</v>
      </c>
      <c r="G128" s="6">
        <v>75000</v>
      </c>
      <c r="H128" s="8" t="s">
        <v>38</v>
      </c>
      <c r="I128" s="15">
        <v>1</v>
      </c>
    </row>
    <row r="129" spans="1:9" s="2" customFormat="1" ht="51">
      <c r="A129" s="1" t="s">
        <v>231</v>
      </c>
      <c r="B129" s="1">
        <v>98</v>
      </c>
      <c r="C129" s="1" t="s">
        <v>246</v>
      </c>
      <c r="D129" s="1">
        <v>4</v>
      </c>
      <c r="E129" s="1" t="s">
        <v>59</v>
      </c>
      <c r="F129" s="2" t="str">
        <f t="shared" si="1"/>
        <v>984GEM cartridge IQM (450 analiza)</v>
      </c>
      <c r="G129" s="3">
        <v>101250</v>
      </c>
      <c r="H129" s="1" t="s">
        <v>38</v>
      </c>
      <c r="I129" s="15">
        <v>1</v>
      </c>
    </row>
    <row r="130" spans="1:9" s="2" customFormat="1" ht="51">
      <c r="A130" s="1" t="s">
        <v>231</v>
      </c>
      <c r="B130" s="1">
        <v>98</v>
      </c>
      <c r="C130" s="1" t="s">
        <v>246</v>
      </c>
      <c r="D130" s="1">
        <v>7</v>
      </c>
      <c r="E130" s="1" t="s">
        <v>61</v>
      </c>
      <c r="F130" s="2" t="str">
        <f t="shared" si="1"/>
        <v xml:space="preserve">987Capillary kit </v>
      </c>
      <c r="G130" s="3">
        <v>9750</v>
      </c>
      <c r="H130" s="1" t="s">
        <v>38</v>
      </c>
      <c r="I130" s="15">
        <v>1</v>
      </c>
    </row>
    <row r="131" spans="1:9" s="2" customFormat="1" ht="25.5">
      <c r="A131" s="1" t="s">
        <v>231</v>
      </c>
      <c r="B131" s="1">
        <v>99</v>
      </c>
      <c r="C131" s="1" t="s">
        <v>244</v>
      </c>
      <c r="D131" s="1">
        <v>1</v>
      </c>
      <c r="E131" s="1" t="s">
        <v>175</v>
      </c>
      <c r="F131" s="2" t="str">
        <f t="shared" ref="F131:F194" si="2">B131&amp;D131&amp;E131</f>
        <v>991STA - CUVETTES</v>
      </c>
      <c r="G131" s="3">
        <v>161723</v>
      </c>
      <c r="H131" s="1" t="s">
        <v>14</v>
      </c>
      <c r="I131" s="15">
        <v>1</v>
      </c>
    </row>
    <row r="132" spans="1:9" s="2" customFormat="1" ht="25.5">
      <c r="A132" s="1" t="s">
        <v>231</v>
      </c>
      <c r="B132" s="1">
        <v>99</v>
      </c>
      <c r="C132" s="1" t="s">
        <v>244</v>
      </c>
      <c r="D132" s="1">
        <v>2</v>
      </c>
      <c r="E132" s="1" t="s">
        <v>176</v>
      </c>
      <c r="F132" s="2" t="str">
        <f t="shared" si="2"/>
        <v>992STA - CLEANER SOLUTION</v>
      </c>
      <c r="G132" s="3">
        <v>18833</v>
      </c>
      <c r="H132" s="1" t="s">
        <v>14</v>
      </c>
      <c r="I132" s="15">
        <v>1</v>
      </c>
    </row>
    <row r="133" spans="1:9" s="2" customFormat="1" ht="25.5">
      <c r="A133" s="1" t="s">
        <v>231</v>
      </c>
      <c r="B133" s="1">
        <v>99</v>
      </c>
      <c r="C133" s="1" t="s">
        <v>244</v>
      </c>
      <c r="D133" s="1">
        <v>3</v>
      </c>
      <c r="E133" s="1" t="s">
        <v>177</v>
      </c>
      <c r="F133" s="2" t="str">
        <f t="shared" si="2"/>
        <v>993STA - LIQUID FIB</v>
      </c>
      <c r="G133" s="3">
        <v>47393</v>
      </c>
      <c r="H133" s="1" t="s">
        <v>14</v>
      </c>
      <c r="I133" s="15">
        <v>1</v>
      </c>
    </row>
    <row r="134" spans="1:9" s="2" customFormat="1" ht="25.5">
      <c r="A134" s="1" t="s">
        <v>231</v>
      </c>
      <c r="B134" s="1">
        <v>99</v>
      </c>
      <c r="C134" s="1" t="s">
        <v>244</v>
      </c>
      <c r="D134" s="1">
        <v>4</v>
      </c>
      <c r="E134" s="1" t="s">
        <v>178</v>
      </c>
      <c r="F134" s="2" t="str">
        <f t="shared" si="2"/>
        <v>994STA- CaCl2 0,025M</v>
      </c>
      <c r="G134" s="3">
        <v>6743</v>
      </c>
      <c r="H134" s="1" t="s">
        <v>14</v>
      </c>
      <c r="I134" s="15">
        <v>1</v>
      </c>
    </row>
    <row r="135" spans="1:9" s="2" customFormat="1" ht="25.5">
      <c r="A135" s="1" t="s">
        <v>231</v>
      </c>
      <c r="B135" s="1">
        <v>99</v>
      </c>
      <c r="C135" s="1" t="s">
        <v>244</v>
      </c>
      <c r="D135" s="1">
        <v>5</v>
      </c>
      <c r="E135" s="1" t="s">
        <v>179</v>
      </c>
      <c r="F135" s="2" t="str">
        <f t="shared" si="2"/>
        <v>995STA - COAG CONTROL N+P</v>
      </c>
      <c r="G135" s="3">
        <v>20050</v>
      </c>
      <c r="H135" s="1" t="s">
        <v>14</v>
      </c>
      <c r="I135" s="15">
        <v>1</v>
      </c>
    </row>
    <row r="136" spans="1:9" s="2" customFormat="1" ht="25.5">
      <c r="A136" s="1" t="s">
        <v>231</v>
      </c>
      <c r="B136" s="1">
        <v>99</v>
      </c>
      <c r="C136" s="1" t="s">
        <v>244</v>
      </c>
      <c r="D136" s="1">
        <v>6</v>
      </c>
      <c r="E136" s="1" t="s">
        <v>180</v>
      </c>
      <c r="F136" s="2" t="str">
        <f t="shared" si="2"/>
        <v>996STA - CEPHASCREEN 4</v>
      </c>
      <c r="G136" s="3">
        <v>25373</v>
      </c>
      <c r="H136" s="1" t="s">
        <v>14</v>
      </c>
      <c r="I136" s="15">
        <v>1</v>
      </c>
    </row>
    <row r="137" spans="1:9" s="2" customFormat="1" ht="25.5">
      <c r="A137" s="1" t="s">
        <v>231</v>
      </c>
      <c r="B137" s="1">
        <v>99</v>
      </c>
      <c r="C137" s="1" t="s">
        <v>244</v>
      </c>
      <c r="D137" s="1">
        <v>7</v>
      </c>
      <c r="E137" s="1" t="s">
        <v>181</v>
      </c>
      <c r="F137" s="2" t="str">
        <f t="shared" si="2"/>
        <v>997STA - LIATEST D-DI PLUS</v>
      </c>
      <c r="G137" s="3">
        <v>137793</v>
      </c>
      <c r="H137" s="1" t="s">
        <v>14</v>
      </c>
      <c r="I137" s="15">
        <v>1</v>
      </c>
    </row>
    <row r="138" spans="1:9" s="2" customFormat="1" ht="25.5">
      <c r="A138" s="1" t="s">
        <v>231</v>
      </c>
      <c r="B138" s="1">
        <v>99</v>
      </c>
      <c r="C138" s="1" t="s">
        <v>244</v>
      </c>
      <c r="D138" s="1">
        <v>8</v>
      </c>
      <c r="E138" s="1" t="s">
        <v>182</v>
      </c>
      <c r="F138" s="2" t="str">
        <f t="shared" si="2"/>
        <v>998STA - LIATEST CONTROL N+P</v>
      </c>
      <c r="G138" s="3">
        <v>31618</v>
      </c>
      <c r="H138" s="1" t="s">
        <v>14</v>
      </c>
      <c r="I138" s="15">
        <v>1</v>
      </c>
    </row>
    <row r="139" spans="1:9" s="2" customFormat="1" ht="25.5">
      <c r="A139" s="1" t="s">
        <v>231</v>
      </c>
      <c r="B139" s="1">
        <v>99</v>
      </c>
      <c r="C139" s="1" t="s">
        <v>244</v>
      </c>
      <c r="D139" s="1">
        <v>9</v>
      </c>
      <c r="E139" s="1" t="s">
        <v>183</v>
      </c>
      <c r="F139" s="2" t="str">
        <f t="shared" si="2"/>
        <v>999STA - DESORB U</v>
      </c>
      <c r="G139" s="3">
        <v>12585</v>
      </c>
      <c r="H139" s="1" t="s">
        <v>14</v>
      </c>
      <c r="I139" s="15">
        <v>1</v>
      </c>
    </row>
    <row r="140" spans="1:9" s="2" customFormat="1" ht="25.5">
      <c r="A140" s="1" t="s">
        <v>231</v>
      </c>
      <c r="B140" s="1">
        <v>99</v>
      </c>
      <c r="C140" s="1" t="s">
        <v>244</v>
      </c>
      <c r="D140" s="1">
        <v>11</v>
      </c>
      <c r="E140" s="1" t="s">
        <v>184</v>
      </c>
      <c r="F140" s="2" t="str">
        <f t="shared" si="2"/>
        <v>9911STA - OWREN COLLER</v>
      </c>
      <c r="G140" s="3">
        <v>7493</v>
      </c>
      <c r="H140" s="1" t="s">
        <v>14</v>
      </c>
      <c r="I140" s="15">
        <v>1</v>
      </c>
    </row>
    <row r="141" spans="1:9" s="2" customFormat="1" ht="25.5">
      <c r="A141" s="1" t="s">
        <v>231</v>
      </c>
      <c r="B141" s="1">
        <v>99</v>
      </c>
      <c r="C141" s="1" t="s">
        <v>244</v>
      </c>
      <c r="D141" s="1">
        <v>17</v>
      </c>
      <c r="E141" s="1" t="s">
        <v>228</v>
      </c>
      <c r="F141" s="2" t="str">
        <f t="shared" si="2"/>
        <v>9917Liatest Control D-Dimer N+P</v>
      </c>
      <c r="G141" s="3">
        <v>31618</v>
      </c>
      <c r="H141" s="1" t="s">
        <v>14</v>
      </c>
      <c r="I141" s="15">
        <v>1</v>
      </c>
    </row>
    <row r="142" spans="1:9" s="2" customFormat="1" ht="25.5">
      <c r="A142" s="1" t="s">
        <v>231</v>
      </c>
      <c r="B142" s="1">
        <v>99</v>
      </c>
      <c r="C142" s="1" t="s">
        <v>244</v>
      </c>
      <c r="D142" s="1">
        <v>28</v>
      </c>
      <c r="E142" s="1" t="s">
        <v>185</v>
      </c>
      <c r="F142" s="2" t="str">
        <f t="shared" si="2"/>
        <v>9928STA -NEOPTIMAL 10</v>
      </c>
      <c r="G142" s="3">
        <v>16610</v>
      </c>
      <c r="H142" s="1" t="s">
        <v>14</v>
      </c>
      <c r="I142" s="15">
        <v>1</v>
      </c>
    </row>
    <row r="143" spans="1:9" s="2" customFormat="1" ht="38.25">
      <c r="A143" s="1" t="s">
        <v>231</v>
      </c>
      <c r="B143" s="1">
        <v>151</v>
      </c>
      <c r="C143" s="1" t="s">
        <v>240</v>
      </c>
      <c r="D143" s="1">
        <v>1</v>
      </c>
      <c r="E143" s="1" t="s">
        <v>186</v>
      </c>
      <c r="F143" s="2" t="str">
        <f t="shared" si="2"/>
        <v>1511Wide Range C-Reactive Protein Kalibrator</v>
      </c>
      <c r="G143" s="3">
        <v>11353</v>
      </c>
      <c r="H143" s="1" t="s">
        <v>18</v>
      </c>
      <c r="I143" s="15">
        <v>1</v>
      </c>
    </row>
    <row r="144" spans="1:9" s="2" customFormat="1" ht="38.25">
      <c r="A144" s="1" t="s">
        <v>231</v>
      </c>
      <c r="B144" s="1">
        <v>151</v>
      </c>
      <c r="C144" s="1" t="s">
        <v>240</v>
      </c>
      <c r="D144" s="1">
        <v>2</v>
      </c>
      <c r="E144" s="1" t="s">
        <v>187</v>
      </c>
      <c r="F144" s="2" t="str">
        <f t="shared" si="2"/>
        <v>1512Wide Range C-Reactive Protein (wrCRP)</v>
      </c>
      <c r="G144" s="3">
        <v>65302</v>
      </c>
      <c r="H144" s="1" t="s">
        <v>18</v>
      </c>
      <c r="I144" s="15">
        <v>1</v>
      </c>
    </row>
    <row r="145" spans="1:9" s="2" customFormat="1" ht="25.5">
      <c r="A145" s="1" t="s">
        <v>231</v>
      </c>
      <c r="B145" s="1">
        <v>151</v>
      </c>
      <c r="C145" s="1" t="s">
        <v>240</v>
      </c>
      <c r="D145" s="1">
        <v>3</v>
      </c>
      <c r="E145" s="1" t="s">
        <v>188</v>
      </c>
      <c r="F145" s="2" t="str">
        <f t="shared" si="2"/>
        <v>1513WASH probe 2</v>
      </c>
      <c r="G145" s="3">
        <v>15577</v>
      </c>
      <c r="H145" s="1" t="s">
        <v>18</v>
      </c>
      <c r="I145" s="15">
        <v>1</v>
      </c>
    </row>
    <row r="146" spans="1:9" s="2" customFormat="1" ht="25.5">
      <c r="A146" s="1" t="s">
        <v>231</v>
      </c>
      <c r="B146" s="1">
        <v>151</v>
      </c>
      <c r="C146" s="1" t="s">
        <v>240</v>
      </c>
      <c r="D146" s="1">
        <v>4</v>
      </c>
      <c r="E146" s="1" t="s">
        <v>189</v>
      </c>
      <c r="F146" s="2" t="str">
        <f t="shared" si="2"/>
        <v>1514WASH probe 1</v>
      </c>
      <c r="G146" s="3">
        <v>11109</v>
      </c>
      <c r="H146" s="1" t="s">
        <v>18</v>
      </c>
      <c r="I146" s="15">
        <v>1</v>
      </c>
    </row>
    <row r="147" spans="1:9" s="2" customFormat="1" ht="25.5">
      <c r="A147" s="1" t="s">
        <v>231</v>
      </c>
      <c r="B147" s="1">
        <v>151</v>
      </c>
      <c r="C147" s="1" t="s">
        <v>240</v>
      </c>
      <c r="D147" s="1">
        <v>7</v>
      </c>
      <c r="E147" s="1" t="s">
        <v>30</v>
      </c>
      <c r="F147" s="2" t="str">
        <f t="shared" si="2"/>
        <v>1517Urea</v>
      </c>
      <c r="G147" s="3">
        <v>58219</v>
      </c>
      <c r="H147" s="1" t="s">
        <v>18</v>
      </c>
      <c r="I147" s="15">
        <v>1</v>
      </c>
    </row>
    <row r="148" spans="1:9" s="2" customFormat="1" ht="25.5">
      <c r="A148" s="1" t="s">
        <v>231</v>
      </c>
      <c r="B148" s="1">
        <v>151</v>
      </c>
      <c r="C148" s="1" t="s">
        <v>240</v>
      </c>
      <c r="D148" s="1">
        <v>8</v>
      </c>
      <c r="E148" s="1" t="s">
        <v>33</v>
      </c>
      <c r="F148" s="2" t="str">
        <f t="shared" si="2"/>
        <v>1518Ukupni proteini</v>
      </c>
      <c r="G148" s="3">
        <v>8827</v>
      </c>
      <c r="H148" s="1" t="s">
        <v>18</v>
      </c>
      <c r="I148" s="15">
        <v>1</v>
      </c>
    </row>
    <row r="149" spans="1:9" s="2" customFormat="1" ht="25.5">
      <c r="A149" s="1" t="s">
        <v>231</v>
      </c>
      <c r="B149" s="1">
        <v>151</v>
      </c>
      <c r="C149" s="1" t="s">
        <v>240</v>
      </c>
      <c r="D149" s="1">
        <v>9</v>
      </c>
      <c r="E149" s="1" t="s">
        <v>190</v>
      </c>
      <c r="F149" s="2" t="str">
        <f t="shared" si="2"/>
        <v>1519Ukupni Protein ( Urin/CSF)</v>
      </c>
      <c r="G149" s="3">
        <v>30204</v>
      </c>
      <c r="H149" s="1" t="s">
        <v>18</v>
      </c>
      <c r="I149" s="15">
        <v>1</v>
      </c>
    </row>
    <row r="150" spans="1:9" s="2" customFormat="1" ht="25.5">
      <c r="A150" s="1" t="s">
        <v>231</v>
      </c>
      <c r="B150" s="1">
        <v>151</v>
      </c>
      <c r="C150" s="1" t="s">
        <v>240</v>
      </c>
      <c r="D150" s="1">
        <v>10</v>
      </c>
      <c r="E150" s="1" t="s">
        <v>88</v>
      </c>
      <c r="F150" s="2" t="str">
        <f t="shared" si="2"/>
        <v>15110Ukupni bilirubin</v>
      </c>
      <c r="G150" s="3">
        <v>10614</v>
      </c>
      <c r="H150" s="1" t="s">
        <v>18</v>
      </c>
      <c r="I150" s="15">
        <v>1</v>
      </c>
    </row>
    <row r="151" spans="1:9" s="2" customFormat="1" ht="25.5">
      <c r="A151" s="1" t="s">
        <v>231</v>
      </c>
      <c r="B151" s="1">
        <v>151</v>
      </c>
      <c r="C151" s="1" t="s">
        <v>240</v>
      </c>
      <c r="D151" s="1">
        <v>11</v>
      </c>
      <c r="E151" s="1" t="s">
        <v>62</v>
      </c>
      <c r="F151" s="2" t="str">
        <f t="shared" si="2"/>
        <v xml:space="preserve">15111Trigliceridi </v>
      </c>
      <c r="G151" s="3">
        <v>20632</v>
      </c>
      <c r="H151" s="1" t="s">
        <v>18</v>
      </c>
      <c r="I151" s="15">
        <v>1</v>
      </c>
    </row>
    <row r="152" spans="1:9" s="2" customFormat="1" ht="25.5">
      <c r="A152" s="1" t="s">
        <v>231</v>
      </c>
      <c r="B152" s="1">
        <v>151</v>
      </c>
      <c r="C152" s="1" t="s">
        <v>240</v>
      </c>
      <c r="D152" s="1">
        <v>13</v>
      </c>
      <c r="E152" s="1" t="s">
        <v>191</v>
      </c>
      <c r="F152" s="2" t="str">
        <f t="shared" si="2"/>
        <v>15113ToxAmmonia Calibrator</v>
      </c>
      <c r="G152" s="3">
        <v>14265</v>
      </c>
      <c r="H152" s="1" t="s">
        <v>18</v>
      </c>
      <c r="I152" s="15">
        <v>1</v>
      </c>
    </row>
    <row r="153" spans="1:9" s="2" customFormat="1" ht="25.5">
      <c r="A153" s="1" t="s">
        <v>231</v>
      </c>
      <c r="B153" s="1">
        <v>151</v>
      </c>
      <c r="C153" s="1" t="s">
        <v>240</v>
      </c>
      <c r="D153" s="1">
        <v>14</v>
      </c>
      <c r="E153" s="1" t="s">
        <v>42</v>
      </c>
      <c r="F153" s="2" t="str">
        <f t="shared" si="2"/>
        <v>15114TIBC</v>
      </c>
      <c r="G153" s="3">
        <v>39028</v>
      </c>
      <c r="H153" s="1" t="s">
        <v>18</v>
      </c>
      <c r="I153" s="15">
        <v>1</v>
      </c>
    </row>
    <row r="154" spans="1:9" s="2" customFormat="1" ht="25.5">
      <c r="A154" s="1" t="s">
        <v>231</v>
      </c>
      <c r="B154" s="1">
        <v>151</v>
      </c>
      <c r="C154" s="1" t="s">
        <v>240</v>
      </c>
      <c r="D154" s="1">
        <v>19</v>
      </c>
      <c r="E154" s="1" t="s">
        <v>192</v>
      </c>
      <c r="F154" s="2" t="str">
        <f t="shared" si="2"/>
        <v>15119Reaget Wash Probe 3</v>
      </c>
      <c r="G154" s="3">
        <v>7142</v>
      </c>
      <c r="H154" s="1" t="s">
        <v>18</v>
      </c>
      <c r="I154" s="15">
        <v>1</v>
      </c>
    </row>
    <row r="155" spans="1:9" s="2" customFormat="1" ht="25.5">
      <c r="A155" s="1" t="s">
        <v>231</v>
      </c>
      <c r="B155" s="1">
        <v>151</v>
      </c>
      <c r="C155" s="1" t="s">
        <v>240</v>
      </c>
      <c r="D155" s="1">
        <v>20</v>
      </c>
      <c r="E155" s="1" t="s">
        <v>193</v>
      </c>
      <c r="F155" s="2" t="str">
        <f t="shared" si="2"/>
        <v>15120Reaget Wash Probe 2</v>
      </c>
      <c r="G155" s="3">
        <v>15577</v>
      </c>
      <c r="H155" s="1" t="s">
        <v>18</v>
      </c>
      <c r="I155" s="15">
        <v>1</v>
      </c>
    </row>
    <row r="156" spans="1:9" s="2" customFormat="1" ht="25.5">
      <c r="A156" s="1" t="s">
        <v>231</v>
      </c>
      <c r="B156" s="1">
        <v>151</v>
      </c>
      <c r="C156" s="1" t="s">
        <v>240</v>
      </c>
      <c r="D156" s="1">
        <v>21</v>
      </c>
      <c r="E156" s="1" t="s">
        <v>194</v>
      </c>
      <c r="F156" s="2" t="str">
        <f t="shared" si="2"/>
        <v>15121Reaget Wash Probe 1</v>
      </c>
      <c r="G156" s="3">
        <v>11109</v>
      </c>
      <c r="H156" s="1" t="s">
        <v>18</v>
      </c>
      <c r="I156" s="15">
        <v>1</v>
      </c>
    </row>
    <row r="157" spans="1:9" s="2" customFormat="1" ht="25.5">
      <c r="A157" s="1" t="s">
        <v>231</v>
      </c>
      <c r="B157" s="1">
        <v>151</v>
      </c>
      <c r="C157" s="1" t="s">
        <v>240</v>
      </c>
      <c r="D157" s="1">
        <v>23</v>
      </c>
      <c r="E157" s="1" t="s">
        <v>32</v>
      </c>
      <c r="F157" s="2" t="str">
        <f t="shared" si="2"/>
        <v>15123Mokraćna kiselina</v>
      </c>
      <c r="G157" s="3">
        <v>12188</v>
      </c>
      <c r="H157" s="1" t="s">
        <v>18</v>
      </c>
      <c r="I157" s="15">
        <v>1</v>
      </c>
    </row>
    <row r="158" spans="1:9" s="2" customFormat="1" ht="25.5">
      <c r="A158" s="1" t="s">
        <v>231</v>
      </c>
      <c r="B158" s="1">
        <v>151</v>
      </c>
      <c r="C158" s="1" t="s">
        <v>240</v>
      </c>
      <c r="D158" s="1">
        <v>24</v>
      </c>
      <c r="E158" s="1" t="s">
        <v>89</v>
      </c>
      <c r="F158" s="2" t="str">
        <f t="shared" si="2"/>
        <v>15124Mikroalbumin kalibrator</v>
      </c>
      <c r="G158" s="3">
        <v>6045</v>
      </c>
      <c r="H158" s="1" t="s">
        <v>18</v>
      </c>
      <c r="I158" s="15">
        <v>1</v>
      </c>
    </row>
    <row r="159" spans="1:9" s="2" customFormat="1" ht="25.5">
      <c r="A159" s="1" t="s">
        <v>231</v>
      </c>
      <c r="B159" s="1">
        <v>151</v>
      </c>
      <c r="C159" s="1" t="s">
        <v>240</v>
      </c>
      <c r="D159" s="1">
        <v>25</v>
      </c>
      <c r="E159" s="1" t="s">
        <v>90</v>
      </c>
      <c r="F159" s="2" t="str">
        <f t="shared" si="2"/>
        <v>15125Mikroalbumin</v>
      </c>
      <c r="G159" s="3">
        <v>44858</v>
      </c>
      <c r="H159" s="1" t="s">
        <v>18</v>
      </c>
      <c r="I159" s="15">
        <v>1</v>
      </c>
    </row>
    <row r="160" spans="1:9" s="2" customFormat="1" ht="25.5">
      <c r="A160" s="1" t="s">
        <v>231</v>
      </c>
      <c r="B160" s="1">
        <v>151</v>
      </c>
      <c r="C160" s="1" t="s">
        <v>240</v>
      </c>
      <c r="D160" s="1">
        <v>26</v>
      </c>
      <c r="E160" s="1" t="s">
        <v>195</v>
      </c>
      <c r="F160" s="2" t="str">
        <f t="shared" si="2"/>
        <v>15126MAS Omni Core nivo 3</v>
      </c>
      <c r="G160" s="3">
        <v>44463</v>
      </c>
      <c r="H160" s="1" t="s">
        <v>18</v>
      </c>
      <c r="I160" s="15">
        <v>1</v>
      </c>
    </row>
    <row r="161" spans="1:9" s="2" customFormat="1" ht="25.5">
      <c r="A161" s="1" t="s">
        <v>231</v>
      </c>
      <c r="B161" s="1">
        <v>151</v>
      </c>
      <c r="C161" s="1" t="s">
        <v>240</v>
      </c>
      <c r="D161" s="1">
        <v>27</v>
      </c>
      <c r="E161" s="1" t="s">
        <v>196</v>
      </c>
      <c r="F161" s="2" t="str">
        <f t="shared" si="2"/>
        <v>15127MAS Omni Core nivo 2</v>
      </c>
      <c r="G161" s="3">
        <v>44463</v>
      </c>
      <c r="H161" s="1" t="s">
        <v>18</v>
      </c>
      <c r="I161" s="15">
        <v>1</v>
      </c>
    </row>
    <row r="162" spans="1:9" s="2" customFormat="1" ht="38.25">
      <c r="A162" s="1" t="s">
        <v>231</v>
      </c>
      <c r="B162" s="1">
        <v>151</v>
      </c>
      <c r="C162" s="1" t="s">
        <v>240</v>
      </c>
      <c r="D162" s="1">
        <v>30</v>
      </c>
      <c r="E162" s="1" t="s">
        <v>197</v>
      </c>
      <c r="F162" s="2" t="str">
        <f t="shared" si="2"/>
        <v>15130Lypochecm Assayed Chemisty nivo 2</v>
      </c>
      <c r="G162" s="3">
        <v>33113</v>
      </c>
      <c r="H162" s="1" t="s">
        <v>18</v>
      </c>
      <c r="I162" s="15">
        <v>1</v>
      </c>
    </row>
    <row r="163" spans="1:9" s="2" customFormat="1" ht="38.25">
      <c r="A163" s="1" t="s">
        <v>231</v>
      </c>
      <c r="B163" s="1">
        <v>151</v>
      </c>
      <c r="C163" s="1" t="s">
        <v>240</v>
      </c>
      <c r="D163" s="1">
        <v>31</v>
      </c>
      <c r="E163" s="1" t="s">
        <v>198</v>
      </c>
      <c r="F163" s="2" t="str">
        <f t="shared" si="2"/>
        <v>15131Lypochecm Assayed Chemisty nivo 1</v>
      </c>
      <c r="G163" s="3">
        <v>33113</v>
      </c>
      <c r="H163" s="1" t="s">
        <v>18</v>
      </c>
      <c r="I163" s="15">
        <v>1</v>
      </c>
    </row>
    <row r="164" spans="1:9" s="2" customFormat="1" ht="25.5">
      <c r="A164" s="1" t="s">
        <v>231</v>
      </c>
      <c r="B164" s="1">
        <v>151</v>
      </c>
      <c r="C164" s="1" t="s">
        <v>240</v>
      </c>
      <c r="D164" s="1">
        <v>32</v>
      </c>
      <c r="E164" s="1" t="s">
        <v>118</v>
      </c>
      <c r="F164" s="2" t="str">
        <f t="shared" si="2"/>
        <v>15132Litijum</v>
      </c>
      <c r="G164" s="3">
        <v>50640</v>
      </c>
      <c r="H164" s="1" t="s">
        <v>18</v>
      </c>
      <c r="I164" s="15">
        <v>1</v>
      </c>
    </row>
    <row r="165" spans="1:9" s="2" customFormat="1" ht="25.5">
      <c r="A165" s="1" t="s">
        <v>231</v>
      </c>
      <c r="B165" s="1">
        <v>151</v>
      </c>
      <c r="C165" s="1" t="s">
        <v>240</v>
      </c>
      <c r="D165" s="1">
        <v>34</v>
      </c>
      <c r="E165" s="1" t="s">
        <v>199</v>
      </c>
      <c r="F165" s="2" t="str">
        <f t="shared" si="2"/>
        <v>15134LDL holesterol Direct</v>
      </c>
      <c r="G165" s="3">
        <v>45299</v>
      </c>
      <c r="H165" s="1" t="s">
        <v>18</v>
      </c>
      <c r="I165" s="15">
        <v>1</v>
      </c>
    </row>
    <row r="166" spans="1:9" s="2" customFormat="1" ht="25.5">
      <c r="A166" s="1" t="s">
        <v>231</v>
      </c>
      <c r="B166" s="1">
        <v>151</v>
      </c>
      <c r="C166" s="1" t="s">
        <v>240</v>
      </c>
      <c r="D166" s="1">
        <v>35</v>
      </c>
      <c r="E166" s="1" t="s">
        <v>200</v>
      </c>
      <c r="F166" s="2" t="str">
        <f t="shared" si="2"/>
        <v>15135LDH L-P</v>
      </c>
      <c r="G166" s="3">
        <v>35644</v>
      </c>
      <c r="H166" s="1" t="s">
        <v>18</v>
      </c>
      <c r="I166" s="15">
        <v>1</v>
      </c>
    </row>
    <row r="167" spans="1:9" s="2" customFormat="1" ht="25.5">
      <c r="A167" s="1" t="s">
        <v>231</v>
      </c>
      <c r="B167" s="1">
        <v>151</v>
      </c>
      <c r="C167" s="1" t="s">
        <v>240</v>
      </c>
      <c r="D167" s="1">
        <v>36</v>
      </c>
      <c r="E167" s="1" t="s">
        <v>91</v>
      </c>
      <c r="F167" s="2" t="str">
        <f t="shared" si="2"/>
        <v>15136LDH P-L</v>
      </c>
      <c r="G167" s="3">
        <v>15820</v>
      </c>
      <c r="H167" s="1" t="s">
        <v>18</v>
      </c>
      <c r="I167" s="15">
        <v>1</v>
      </c>
    </row>
    <row r="168" spans="1:9" s="2" customFormat="1" ht="25.5">
      <c r="A168" s="1" t="s">
        <v>231</v>
      </c>
      <c r="B168" s="1">
        <v>151</v>
      </c>
      <c r="C168" s="1" t="s">
        <v>240</v>
      </c>
      <c r="D168" s="1">
        <v>37</v>
      </c>
      <c r="E168" s="1" t="s">
        <v>201</v>
      </c>
      <c r="F168" s="2" t="str">
        <f t="shared" si="2"/>
        <v>15137Lamp Coolant Aditive</v>
      </c>
      <c r="G168" s="3">
        <v>8894</v>
      </c>
      <c r="H168" s="1" t="s">
        <v>18</v>
      </c>
      <c r="I168" s="15">
        <v>1</v>
      </c>
    </row>
    <row r="169" spans="1:9" s="2" customFormat="1" ht="25.5">
      <c r="A169" s="1" t="s">
        <v>231</v>
      </c>
      <c r="B169" s="1">
        <v>151</v>
      </c>
      <c r="C169" s="1" t="s">
        <v>240</v>
      </c>
      <c r="D169" s="1">
        <v>39</v>
      </c>
      <c r="E169" s="1" t="s">
        <v>92</v>
      </c>
      <c r="F169" s="2" t="str">
        <f t="shared" si="2"/>
        <v xml:space="preserve">15139Kreatinin </v>
      </c>
      <c r="G169" s="3">
        <v>7273</v>
      </c>
      <c r="H169" s="1" t="s">
        <v>18</v>
      </c>
      <c r="I169" s="15">
        <v>1</v>
      </c>
    </row>
    <row r="170" spans="1:9" s="2" customFormat="1" ht="25.5">
      <c r="A170" s="1" t="s">
        <v>231</v>
      </c>
      <c r="B170" s="1">
        <v>151</v>
      </c>
      <c r="C170" s="1" t="s">
        <v>240</v>
      </c>
      <c r="D170" s="1">
        <v>41</v>
      </c>
      <c r="E170" s="1" t="s">
        <v>202</v>
      </c>
      <c r="F170" s="2" t="str">
        <f t="shared" si="2"/>
        <v>15141Kalibrator za Bikarbonate</v>
      </c>
      <c r="G170" s="3">
        <v>4397</v>
      </c>
      <c r="H170" s="1" t="s">
        <v>18</v>
      </c>
      <c r="I170" s="15">
        <v>1</v>
      </c>
    </row>
    <row r="171" spans="1:9" s="2" customFormat="1" ht="25.5">
      <c r="A171" s="1" t="s">
        <v>231</v>
      </c>
      <c r="B171" s="1">
        <v>151</v>
      </c>
      <c r="C171" s="1" t="s">
        <v>240</v>
      </c>
      <c r="D171" s="1">
        <v>42</v>
      </c>
      <c r="E171" s="1" t="s">
        <v>203</v>
      </c>
      <c r="F171" s="2" t="str">
        <f t="shared" si="2"/>
        <v>15142Kalcium II (ARSENAZO)</v>
      </c>
      <c r="G171" s="3">
        <v>19818</v>
      </c>
      <c r="H171" s="1" t="s">
        <v>18</v>
      </c>
      <c r="I171" s="15">
        <v>1</v>
      </c>
    </row>
    <row r="172" spans="1:9" s="2" customFormat="1" ht="25.5">
      <c r="A172" s="1" t="s">
        <v>231</v>
      </c>
      <c r="B172" s="1">
        <v>151</v>
      </c>
      <c r="C172" s="1" t="s">
        <v>240</v>
      </c>
      <c r="D172" s="1">
        <v>45</v>
      </c>
      <c r="E172" s="1" t="s">
        <v>204</v>
      </c>
      <c r="F172" s="2" t="str">
        <f t="shared" si="2"/>
        <v>15145ISE Detergent</v>
      </c>
      <c r="G172" s="3">
        <v>18782</v>
      </c>
      <c r="H172" s="1" t="s">
        <v>18</v>
      </c>
      <c r="I172" s="15">
        <v>1</v>
      </c>
    </row>
    <row r="173" spans="1:9" s="2" customFormat="1" ht="25.5">
      <c r="A173" s="1" t="s">
        <v>231</v>
      </c>
      <c r="B173" s="1">
        <v>151</v>
      </c>
      <c r="C173" s="1" t="s">
        <v>240</v>
      </c>
      <c r="D173" s="1">
        <v>46</v>
      </c>
      <c r="E173" s="1" t="s">
        <v>56</v>
      </c>
      <c r="F173" s="2" t="str">
        <f t="shared" si="2"/>
        <v>15146ISE Buffer</v>
      </c>
      <c r="G173" s="3">
        <v>21887</v>
      </c>
      <c r="H173" s="1" t="s">
        <v>18</v>
      </c>
      <c r="I173" s="15">
        <v>1</v>
      </c>
    </row>
    <row r="174" spans="1:9" s="2" customFormat="1" ht="25.5">
      <c r="A174" s="1" t="s">
        <v>231</v>
      </c>
      <c r="B174" s="1">
        <v>151</v>
      </c>
      <c r="C174" s="1" t="s">
        <v>240</v>
      </c>
      <c r="D174" s="1">
        <v>47</v>
      </c>
      <c r="E174" s="1" t="s">
        <v>93</v>
      </c>
      <c r="F174" s="2" t="str">
        <f t="shared" si="2"/>
        <v>15147Incubation Bath Oil</v>
      </c>
      <c r="G174" s="3">
        <v>75212</v>
      </c>
      <c r="H174" s="1" t="s">
        <v>18</v>
      </c>
      <c r="I174" s="15">
        <v>1</v>
      </c>
    </row>
    <row r="175" spans="1:9" s="2" customFormat="1" ht="25.5">
      <c r="A175" s="1" t="s">
        <v>231</v>
      </c>
      <c r="B175" s="1">
        <v>151</v>
      </c>
      <c r="C175" s="1" t="s">
        <v>240</v>
      </c>
      <c r="D175" s="1">
        <v>48</v>
      </c>
      <c r="E175" s="1" t="s">
        <v>205</v>
      </c>
      <c r="F175" s="2" t="str">
        <f t="shared" si="2"/>
        <v>15148IgM</v>
      </c>
      <c r="G175" s="3">
        <v>30473</v>
      </c>
      <c r="H175" s="1" t="s">
        <v>18</v>
      </c>
      <c r="I175" s="15">
        <v>1</v>
      </c>
    </row>
    <row r="176" spans="1:9" s="2" customFormat="1" ht="25.5">
      <c r="A176" s="1" t="s">
        <v>231</v>
      </c>
      <c r="B176" s="1">
        <v>151</v>
      </c>
      <c r="C176" s="1" t="s">
        <v>240</v>
      </c>
      <c r="D176" s="1">
        <v>49</v>
      </c>
      <c r="E176" s="1" t="s">
        <v>206</v>
      </c>
      <c r="F176" s="2" t="str">
        <f t="shared" si="2"/>
        <v>15149IgG</v>
      </c>
      <c r="G176" s="3">
        <v>33087</v>
      </c>
      <c r="H176" s="1" t="s">
        <v>18</v>
      </c>
      <c r="I176" s="15">
        <v>1</v>
      </c>
    </row>
    <row r="177" spans="1:9" s="2" customFormat="1" ht="25.5">
      <c r="A177" s="1" t="s">
        <v>231</v>
      </c>
      <c r="B177" s="1">
        <v>151</v>
      </c>
      <c r="C177" s="1" t="s">
        <v>240</v>
      </c>
      <c r="D177" s="1">
        <v>50</v>
      </c>
      <c r="E177" s="1" t="s">
        <v>207</v>
      </c>
      <c r="F177" s="2" t="str">
        <f t="shared" si="2"/>
        <v>15150IgA</v>
      </c>
      <c r="G177" s="3">
        <v>31725</v>
      </c>
      <c r="H177" s="1" t="s">
        <v>18</v>
      </c>
      <c r="I177" s="15">
        <v>1</v>
      </c>
    </row>
    <row r="178" spans="1:9" s="2" customFormat="1" ht="25.5">
      <c r="A178" s="1" t="s">
        <v>231</v>
      </c>
      <c r="B178" s="1">
        <v>151</v>
      </c>
      <c r="C178" s="1" t="s">
        <v>240</v>
      </c>
      <c r="D178" s="1">
        <v>52</v>
      </c>
      <c r="E178" s="1" t="s">
        <v>94</v>
      </c>
      <c r="F178" s="2" t="str">
        <f t="shared" si="2"/>
        <v xml:space="preserve">15152Holesterol </v>
      </c>
      <c r="G178" s="3">
        <v>29069</v>
      </c>
      <c r="H178" s="1" t="s">
        <v>18</v>
      </c>
      <c r="I178" s="15">
        <v>1</v>
      </c>
    </row>
    <row r="179" spans="1:9" s="2" customFormat="1" ht="25.5">
      <c r="A179" s="1" t="s">
        <v>231</v>
      </c>
      <c r="B179" s="1">
        <v>151</v>
      </c>
      <c r="C179" s="1" t="s">
        <v>240</v>
      </c>
      <c r="D179" s="1">
        <v>54</v>
      </c>
      <c r="E179" s="1" t="s">
        <v>208</v>
      </c>
      <c r="F179" s="2" t="str">
        <f t="shared" si="2"/>
        <v>15154HDL/LDL Hol. Kalibrator</v>
      </c>
      <c r="G179" s="3">
        <v>8093</v>
      </c>
      <c r="H179" s="1" t="s">
        <v>18</v>
      </c>
      <c r="I179" s="15">
        <v>1</v>
      </c>
    </row>
    <row r="180" spans="1:9" s="2" customFormat="1" ht="25.5">
      <c r="A180" s="1" t="s">
        <v>231</v>
      </c>
      <c r="B180" s="1">
        <v>151</v>
      </c>
      <c r="C180" s="1" t="s">
        <v>240</v>
      </c>
      <c r="D180" s="1">
        <v>55</v>
      </c>
      <c r="E180" s="1" t="s">
        <v>95</v>
      </c>
      <c r="F180" s="2" t="str">
        <f t="shared" si="2"/>
        <v>15155HDL - holesterol direkt</v>
      </c>
      <c r="G180" s="3">
        <v>46563</v>
      </c>
      <c r="H180" s="1" t="s">
        <v>18</v>
      </c>
      <c r="I180" s="15">
        <v>1</v>
      </c>
    </row>
    <row r="181" spans="1:9" s="2" customFormat="1" ht="25.5">
      <c r="A181" s="1" t="s">
        <v>231</v>
      </c>
      <c r="B181" s="1">
        <v>151</v>
      </c>
      <c r="C181" s="1" t="s">
        <v>240</v>
      </c>
      <c r="D181" s="1">
        <v>56</v>
      </c>
      <c r="E181" s="1" t="s">
        <v>209</v>
      </c>
      <c r="F181" s="2" t="str">
        <f t="shared" si="2"/>
        <v>15156MAS Diabetes Bi-Level Multi-Pack</v>
      </c>
      <c r="G181" s="3">
        <v>49680</v>
      </c>
      <c r="H181" s="1" t="s">
        <v>18</v>
      </c>
      <c r="I181" s="15">
        <v>1</v>
      </c>
    </row>
    <row r="182" spans="1:9" s="2" customFormat="1" ht="25.5">
      <c r="A182" s="1" t="s">
        <v>231</v>
      </c>
      <c r="B182" s="1">
        <v>151</v>
      </c>
      <c r="C182" s="1" t="s">
        <v>240</v>
      </c>
      <c r="D182" s="1">
        <v>57</v>
      </c>
      <c r="E182" s="1" t="s">
        <v>96</v>
      </c>
      <c r="F182" s="2" t="str">
        <f t="shared" si="2"/>
        <v>15157HbA1C kalibrator set</v>
      </c>
      <c r="G182" s="3">
        <v>11202</v>
      </c>
      <c r="H182" s="1" t="s">
        <v>18</v>
      </c>
      <c r="I182" s="15">
        <v>1</v>
      </c>
    </row>
    <row r="183" spans="1:9" s="2" customFormat="1" ht="25.5">
      <c r="A183" s="1" t="s">
        <v>231</v>
      </c>
      <c r="B183" s="1">
        <v>151</v>
      </c>
      <c r="C183" s="1" t="s">
        <v>240</v>
      </c>
      <c r="D183" s="1">
        <v>58</v>
      </c>
      <c r="E183" s="1" t="s">
        <v>97</v>
      </c>
      <c r="F183" s="2" t="str">
        <f t="shared" si="2"/>
        <v>15158HbA1c direktna metoda</v>
      </c>
      <c r="G183" s="3">
        <v>34509</v>
      </c>
      <c r="H183" s="1" t="s">
        <v>18</v>
      </c>
      <c r="I183" s="15">
        <v>1</v>
      </c>
    </row>
    <row r="184" spans="1:9" s="2" customFormat="1" ht="25.5">
      <c r="A184" s="1" t="s">
        <v>231</v>
      </c>
      <c r="B184" s="1">
        <v>151</v>
      </c>
      <c r="C184" s="1" t="s">
        <v>240</v>
      </c>
      <c r="D184" s="1">
        <v>60</v>
      </c>
      <c r="E184" s="1" t="s">
        <v>98</v>
      </c>
      <c r="F184" s="2" t="str">
        <f t="shared" si="2"/>
        <v xml:space="preserve">15160Gvožđe </v>
      </c>
      <c r="G184" s="3">
        <v>9188</v>
      </c>
      <c r="H184" s="1" t="s">
        <v>18</v>
      </c>
      <c r="I184" s="15">
        <v>1</v>
      </c>
    </row>
    <row r="185" spans="1:9" s="2" customFormat="1" ht="25.5">
      <c r="A185" s="1" t="s">
        <v>231</v>
      </c>
      <c r="B185" s="1">
        <v>151</v>
      </c>
      <c r="C185" s="1" t="s">
        <v>240</v>
      </c>
      <c r="D185" s="1">
        <v>62</v>
      </c>
      <c r="E185" s="1" t="s">
        <v>99</v>
      </c>
      <c r="F185" s="2" t="str">
        <f t="shared" si="2"/>
        <v>15162Glukoza (GOD-PAP)</v>
      </c>
      <c r="G185" s="3">
        <v>10510</v>
      </c>
      <c r="H185" s="1" t="s">
        <v>18</v>
      </c>
      <c r="I185" s="15">
        <v>1</v>
      </c>
    </row>
    <row r="186" spans="1:9" s="2" customFormat="1" ht="25.5">
      <c r="A186" s="1" t="s">
        <v>231</v>
      </c>
      <c r="B186" s="1">
        <v>151</v>
      </c>
      <c r="C186" s="1" t="s">
        <v>240</v>
      </c>
      <c r="D186" s="1">
        <v>63</v>
      </c>
      <c r="E186" s="1" t="s">
        <v>29</v>
      </c>
      <c r="F186" s="2" t="str">
        <f t="shared" si="2"/>
        <v>15163GGT</v>
      </c>
      <c r="G186" s="3">
        <v>8801</v>
      </c>
      <c r="H186" s="1" t="s">
        <v>18</v>
      </c>
      <c r="I186" s="15">
        <v>1</v>
      </c>
    </row>
    <row r="187" spans="1:9" s="2" customFormat="1" ht="25.5">
      <c r="A187" s="1" t="s">
        <v>231</v>
      </c>
      <c r="B187" s="1">
        <v>151</v>
      </c>
      <c r="C187" s="1" t="s">
        <v>240</v>
      </c>
      <c r="D187" s="1">
        <v>64</v>
      </c>
      <c r="E187" s="1" t="s">
        <v>28</v>
      </c>
      <c r="F187" s="2" t="str">
        <f t="shared" si="2"/>
        <v>15164Fosfor</v>
      </c>
      <c r="G187" s="3">
        <v>14691</v>
      </c>
      <c r="H187" s="1" t="s">
        <v>18</v>
      </c>
      <c r="I187" s="15">
        <v>1</v>
      </c>
    </row>
    <row r="188" spans="1:9" s="2" customFormat="1" ht="25.5">
      <c r="A188" s="1" t="s">
        <v>231</v>
      </c>
      <c r="B188" s="1">
        <v>151</v>
      </c>
      <c r="C188" s="1" t="s">
        <v>240</v>
      </c>
      <c r="D188" s="1">
        <v>65</v>
      </c>
      <c r="E188" s="1" t="s">
        <v>230</v>
      </c>
      <c r="F188" s="2" t="str">
        <f t="shared" si="2"/>
        <v>15165FERITIN</v>
      </c>
      <c r="G188" s="3">
        <v>128800</v>
      </c>
      <c r="H188" s="1" t="s">
        <v>18</v>
      </c>
      <c r="I188" s="15">
        <v>1</v>
      </c>
    </row>
    <row r="189" spans="1:9" s="2" customFormat="1" ht="25.5">
      <c r="A189" s="1" t="s">
        <v>231</v>
      </c>
      <c r="B189" s="1">
        <v>151</v>
      </c>
      <c r="C189" s="1" t="s">
        <v>240</v>
      </c>
      <c r="D189" s="1">
        <v>72</v>
      </c>
      <c r="E189" s="1" t="s">
        <v>100</v>
      </c>
      <c r="F189" s="2" t="str">
        <f t="shared" si="2"/>
        <v>15172Cuvette Wash Solution</v>
      </c>
      <c r="G189" s="3">
        <v>8158</v>
      </c>
      <c r="H189" s="1" t="s">
        <v>18</v>
      </c>
      <c r="I189" s="15">
        <v>1</v>
      </c>
    </row>
    <row r="190" spans="1:9" s="2" customFormat="1" ht="25.5">
      <c r="A190" s="1" t="s">
        <v>231</v>
      </c>
      <c r="B190" s="1">
        <v>151</v>
      </c>
      <c r="C190" s="1" t="s">
        <v>240</v>
      </c>
      <c r="D190" s="1">
        <v>73</v>
      </c>
      <c r="E190" s="1" t="s">
        <v>101</v>
      </c>
      <c r="F190" s="2" t="str">
        <f t="shared" si="2"/>
        <v>15173Cuvette Conditioner</v>
      </c>
      <c r="G190" s="3">
        <v>17882</v>
      </c>
      <c r="H190" s="1" t="s">
        <v>18</v>
      </c>
      <c r="I190" s="15">
        <v>1</v>
      </c>
    </row>
    <row r="191" spans="1:9" s="2" customFormat="1" ht="25.5">
      <c r="A191" s="1" t="s">
        <v>231</v>
      </c>
      <c r="B191" s="1">
        <v>151</v>
      </c>
      <c r="C191" s="1" t="s">
        <v>240</v>
      </c>
      <c r="D191" s="1">
        <v>74</v>
      </c>
      <c r="E191" s="1" t="s">
        <v>27</v>
      </c>
      <c r="F191" s="2" t="str">
        <f t="shared" si="2"/>
        <v>15174CK-MB</v>
      </c>
      <c r="G191" s="3">
        <v>21639</v>
      </c>
      <c r="H191" s="1" t="s">
        <v>18</v>
      </c>
      <c r="I191" s="15">
        <v>1</v>
      </c>
    </row>
    <row r="192" spans="1:9" s="2" customFormat="1" ht="25.5">
      <c r="A192" s="1" t="s">
        <v>231</v>
      </c>
      <c r="B192" s="1">
        <v>151</v>
      </c>
      <c r="C192" s="1" t="s">
        <v>240</v>
      </c>
      <c r="D192" s="1">
        <v>75</v>
      </c>
      <c r="E192" s="1" t="s">
        <v>55</v>
      </c>
      <c r="F192" s="2" t="str">
        <f t="shared" si="2"/>
        <v>15175CK NAC</v>
      </c>
      <c r="G192" s="3">
        <v>32171</v>
      </c>
      <c r="H192" s="1" t="s">
        <v>18</v>
      </c>
      <c r="I192" s="15">
        <v>1</v>
      </c>
    </row>
    <row r="193" spans="1:9" s="2" customFormat="1" ht="25.5">
      <c r="A193" s="1" t="s">
        <v>231</v>
      </c>
      <c r="B193" s="1">
        <v>151</v>
      </c>
      <c r="C193" s="1" t="s">
        <v>240</v>
      </c>
      <c r="D193" s="1">
        <v>76</v>
      </c>
      <c r="E193" s="1" t="s">
        <v>102</v>
      </c>
      <c r="F193" s="2" t="str">
        <f t="shared" si="2"/>
        <v>15176Chemistry Calibrator</v>
      </c>
      <c r="G193" s="3">
        <v>13896</v>
      </c>
      <c r="H193" s="1" t="s">
        <v>18</v>
      </c>
      <c r="I193" s="15">
        <v>1</v>
      </c>
    </row>
    <row r="194" spans="1:9" s="2" customFormat="1" ht="38.25">
      <c r="A194" s="1" t="s">
        <v>231</v>
      </c>
      <c r="B194" s="1">
        <v>151</v>
      </c>
      <c r="C194" s="1" t="s">
        <v>240</v>
      </c>
      <c r="D194" s="1">
        <v>77</v>
      </c>
      <c r="E194" s="1" t="s">
        <v>210</v>
      </c>
      <c r="F194" s="2" t="str">
        <f t="shared" si="2"/>
        <v>15177BIORAD ASSAYED CHEM LYPH 2</v>
      </c>
      <c r="G194" s="3">
        <v>33113</v>
      </c>
      <c r="H194" s="1" t="s">
        <v>18</v>
      </c>
      <c r="I194" s="15">
        <v>1</v>
      </c>
    </row>
    <row r="195" spans="1:9" s="2" customFormat="1" ht="38.25">
      <c r="A195" s="1" t="s">
        <v>231</v>
      </c>
      <c r="B195" s="1">
        <v>151</v>
      </c>
      <c r="C195" s="1" t="s">
        <v>240</v>
      </c>
      <c r="D195" s="1">
        <v>78</v>
      </c>
      <c r="E195" s="1" t="s">
        <v>211</v>
      </c>
      <c r="F195" s="2" t="str">
        <f t="shared" ref="F195:F223" si="3">B195&amp;D195&amp;E195</f>
        <v>15178BIORAD ASSAYED CHEM LYPH 1</v>
      </c>
      <c r="G195" s="3">
        <v>33113</v>
      </c>
      <c r="H195" s="1" t="s">
        <v>18</v>
      </c>
      <c r="I195" s="15">
        <v>1</v>
      </c>
    </row>
    <row r="196" spans="1:9" s="2" customFormat="1" ht="25.5">
      <c r="A196" s="1" t="s">
        <v>231</v>
      </c>
      <c r="B196" s="1">
        <v>151</v>
      </c>
      <c r="C196" s="1" t="s">
        <v>240</v>
      </c>
      <c r="D196" s="1">
        <v>79</v>
      </c>
      <c r="E196" s="1" t="s">
        <v>26</v>
      </c>
      <c r="F196" s="2" t="str">
        <f t="shared" si="3"/>
        <v>15179Bilirubin direktni</v>
      </c>
      <c r="G196" s="3">
        <v>5483</v>
      </c>
      <c r="H196" s="1" t="s">
        <v>18</v>
      </c>
      <c r="I196" s="15">
        <v>1</v>
      </c>
    </row>
    <row r="197" spans="1:9" s="2" customFormat="1" ht="25.5">
      <c r="A197" s="1" t="s">
        <v>231</v>
      </c>
      <c r="B197" s="1">
        <v>151</v>
      </c>
      <c r="C197" s="1" t="s">
        <v>240</v>
      </c>
      <c r="D197" s="1">
        <v>80</v>
      </c>
      <c r="E197" s="1" t="s">
        <v>212</v>
      </c>
      <c r="F197" s="2" t="str">
        <f t="shared" si="3"/>
        <v>15180Bikarbonat</v>
      </c>
      <c r="G197" s="3">
        <v>40800</v>
      </c>
      <c r="H197" s="1" t="s">
        <v>18</v>
      </c>
      <c r="I197" s="15">
        <v>1</v>
      </c>
    </row>
    <row r="198" spans="1:9" s="2" customFormat="1" ht="25.5">
      <c r="A198" s="1" t="s">
        <v>231</v>
      </c>
      <c r="B198" s="1">
        <v>151</v>
      </c>
      <c r="C198" s="1" t="s">
        <v>240</v>
      </c>
      <c r="D198" s="1">
        <v>81</v>
      </c>
      <c r="E198" s="1" t="s">
        <v>25</v>
      </c>
      <c r="F198" s="2" t="str">
        <f t="shared" si="3"/>
        <v>15181AST</v>
      </c>
      <c r="G198" s="3">
        <v>17253</v>
      </c>
      <c r="H198" s="1" t="s">
        <v>18</v>
      </c>
      <c r="I198" s="15">
        <v>1</v>
      </c>
    </row>
    <row r="199" spans="1:9" s="2" customFormat="1" ht="25.5">
      <c r="A199" s="1" t="s">
        <v>231</v>
      </c>
      <c r="B199" s="1">
        <v>151</v>
      </c>
      <c r="C199" s="1" t="s">
        <v>240</v>
      </c>
      <c r="D199" s="1">
        <v>86</v>
      </c>
      <c r="E199" s="1" t="s">
        <v>24</v>
      </c>
      <c r="F199" s="2" t="str">
        <f t="shared" si="3"/>
        <v>15186ALT</v>
      </c>
      <c r="G199" s="3">
        <v>19014</v>
      </c>
      <c r="H199" s="1" t="s">
        <v>18</v>
      </c>
      <c r="I199" s="15">
        <v>1</v>
      </c>
    </row>
    <row r="200" spans="1:9" s="2" customFormat="1" ht="25.5">
      <c r="A200" s="1" t="s">
        <v>231</v>
      </c>
      <c r="B200" s="1">
        <v>151</v>
      </c>
      <c r="C200" s="1" t="s">
        <v>240</v>
      </c>
      <c r="D200" s="1">
        <v>89</v>
      </c>
      <c r="E200" s="1" t="s">
        <v>103</v>
      </c>
      <c r="F200" s="2" t="str">
        <f t="shared" si="3"/>
        <v>15189Alkalna fosfataza DEA</v>
      </c>
      <c r="G200" s="3">
        <v>11007</v>
      </c>
      <c r="H200" s="1" t="s">
        <v>18</v>
      </c>
      <c r="I200" s="15">
        <v>1</v>
      </c>
    </row>
    <row r="201" spans="1:9" s="2" customFormat="1" ht="25.5">
      <c r="A201" s="1" t="s">
        <v>231</v>
      </c>
      <c r="B201" s="1">
        <v>151</v>
      </c>
      <c r="C201" s="1" t="s">
        <v>240</v>
      </c>
      <c r="D201" s="1">
        <v>91</v>
      </c>
      <c r="E201" s="1" t="s">
        <v>31</v>
      </c>
      <c r="F201" s="2" t="str">
        <f t="shared" si="3"/>
        <v>15191Alfa amilaza</v>
      </c>
      <c r="G201" s="3">
        <v>60572</v>
      </c>
      <c r="H201" s="1" t="s">
        <v>18</v>
      </c>
      <c r="I201" s="15">
        <v>1</v>
      </c>
    </row>
    <row r="202" spans="1:9" s="2" customFormat="1" ht="25.5">
      <c r="A202" s="1" t="s">
        <v>231</v>
      </c>
      <c r="B202" s="1">
        <v>151</v>
      </c>
      <c r="C202" s="1" t="s">
        <v>240</v>
      </c>
      <c r="D202" s="1">
        <v>92</v>
      </c>
      <c r="E202" s="1" t="s">
        <v>104</v>
      </c>
      <c r="F202" s="2" t="str">
        <f t="shared" si="3"/>
        <v xml:space="preserve">15192Albumin </v>
      </c>
      <c r="G202" s="3">
        <v>5011</v>
      </c>
      <c r="H202" s="1" t="s">
        <v>18</v>
      </c>
      <c r="I202" s="15">
        <v>1</v>
      </c>
    </row>
    <row r="203" spans="1:9" s="2" customFormat="1" ht="38.25">
      <c r="A203" s="1" t="s">
        <v>231</v>
      </c>
      <c r="B203" s="1">
        <v>151</v>
      </c>
      <c r="C203" s="1" t="s">
        <v>240</v>
      </c>
      <c r="D203" s="1">
        <v>94</v>
      </c>
      <c r="E203" s="1" t="s">
        <v>213</v>
      </c>
      <c r="F203" s="2" t="str">
        <f t="shared" si="3"/>
        <v>15194 Special chemistry (TIBC) kalibrator</v>
      </c>
      <c r="G203" s="3">
        <v>16453</v>
      </c>
      <c r="H203" s="1" t="s">
        <v>18</v>
      </c>
      <c r="I203" s="15">
        <v>1</v>
      </c>
    </row>
    <row r="204" spans="1:9" s="2" customFormat="1" ht="25.5">
      <c r="A204" s="1" t="s">
        <v>231</v>
      </c>
      <c r="B204" s="1">
        <v>151</v>
      </c>
      <c r="C204" s="1" t="s">
        <v>240</v>
      </c>
      <c r="D204" s="1">
        <v>95</v>
      </c>
      <c r="E204" s="1" t="s">
        <v>214</v>
      </c>
      <c r="F204" s="2" t="str">
        <f t="shared" si="3"/>
        <v>15195 LIQUID SPEC. PROT. CAL.</v>
      </c>
      <c r="G204" s="3">
        <v>35952</v>
      </c>
      <c r="H204" s="1" t="s">
        <v>18</v>
      </c>
      <c r="I204" s="15">
        <v>1</v>
      </c>
    </row>
    <row r="205" spans="1:9" s="2" customFormat="1" ht="25.5">
      <c r="A205" s="1" t="s">
        <v>231</v>
      </c>
      <c r="B205" s="1">
        <v>151</v>
      </c>
      <c r="C205" s="1" t="s">
        <v>240</v>
      </c>
      <c r="D205" s="1">
        <v>98</v>
      </c>
      <c r="E205" s="1" t="s">
        <v>215</v>
      </c>
      <c r="F205" s="2" t="str">
        <f t="shared" si="3"/>
        <v>15198Etanol</v>
      </c>
      <c r="G205" s="3">
        <v>19127</v>
      </c>
      <c r="H205" s="1" t="s">
        <v>18</v>
      </c>
      <c r="I205" s="15">
        <v>1</v>
      </c>
    </row>
    <row r="206" spans="1:9" s="2" customFormat="1" ht="25.5">
      <c r="A206" s="1" t="s">
        <v>231</v>
      </c>
      <c r="B206" s="1">
        <v>151</v>
      </c>
      <c r="C206" s="1" t="s">
        <v>240</v>
      </c>
      <c r="D206" s="1">
        <v>109</v>
      </c>
      <c r="E206" s="1" t="s">
        <v>216</v>
      </c>
      <c r="F206" s="2" t="str">
        <f t="shared" si="3"/>
        <v>151109MAS Immunology Level 2</v>
      </c>
      <c r="G206" s="3">
        <v>33113</v>
      </c>
      <c r="H206" s="1" t="s">
        <v>18</v>
      </c>
      <c r="I206" s="15">
        <v>1</v>
      </c>
    </row>
    <row r="207" spans="1:9" s="2" customFormat="1" ht="38.25">
      <c r="A207" s="1" t="s">
        <v>231</v>
      </c>
      <c r="B207" s="1">
        <v>151</v>
      </c>
      <c r="C207" s="1" t="s">
        <v>240</v>
      </c>
      <c r="D207" s="1">
        <v>111</v>
      </c>
      <c r="E207" s="1" t="s">
        <v>217</v>
      </c>
      <c r="F207" s="2" t="str">
        <f t="shared" si="3"/>
        <v>151111MAS Alcohol/amonia Multi pakovanje</v>
      </c>
      <c r="G207" s="3">
        <v>48383</v>
      </c>
      <c r="H207" s="1" t="s">
        <v>18</v>
      </c>
      <c r="I207" s="15">
        <v>1</v>
      </c>
    </row>
    <row r="208" spans="1:9" s="2" customFormat="1" ht="25.5">
      <c r="A208" s="1" t="s">
        <v>231</v>
      </c>
      <c r="B208" s="1">
        <v>151</v>
      </c>
      <c r="C208" s="1" t="s">
        <v>240</v>
      </c>
      <c r="D208" s="1">
        <v>113</v>
      </c>
      <c r="E208" s="1" t="s">
        <v>218</v>
      </c>
      <c r="F208" s="2" t="str">
        <f t="shared" si="3"/>
        <v>151113Lamp halogen</v>
      </c>
      <c r="G208" s="3">
        <v>31984</v>
      </c>
      <c r="H208" s="1" t="s">
        <v>18</v>
      </c>
      <c r="I208" s="15">
        <v>1</v>
      </c>
    </row>
    <row r="209" spans="1:9" s="2" customFormat="1" ht="38.25">
      <c r="A209" s="1" t="s">
        <v>231</v>
      </c>
      <c r="B209" s="1">
        <v>169</v>
      </c>
      <c r="C209" s="1" t="s">
        <v>235</v>
      </c>
      <c r="D209" s="1">
        <v>1</v>
      </c>
      <c r="E209" s="1" t="s">
        <v>105</v>
      </c>
      <c r="F209" s="2" t="str">
        <f t="shared" si="3"/>
        <v xml:space="preserve">1691Glukoza thick-film electroda (G-DSE) </v>
      </c>
      <c r="G209" s="3">
        <v>8850</v>
      </c>
      <c r="H209" s="1" t="s">
        <v>51</v>
      </c>
      <c r="I209" s="15">
        <v>1</v>
      </c>
    </row>
    <row r="210" spans="1:9" s="2" customFormat="1" ht="38.25">
      <c r="A210" s="1" t="s">
        <v>231</v>
      </c>
      <c r="B210" s="1">
        <v>169</v>
      </c>
      <c r="C210" s="1" t="s">
        <v>235</v>
      </c>
      <c r="D210" s="1">
        <v>2</v>
      </c>
      <c r="E210" s="1" t="s">
        <v>106</v>
      </c>
      <c r="F210" s="2" t="str">
        <f t="shared" si="3"/>
        <v xml:space="preserve">1692Glukoza standard </v>
      </c>
      <c r="G210" s="3">
        <v>4742</v>
      </c>
      <c r="H210" s="1" t="s">
        <v>51</v>
      </c>
      <c r="I210" s="15">
        <v>1</v>
      </c>
    </row>
    <row r="211" spans="1:9" s="2" customFormat="1" ht="38.25">
      <c r="A211" s="1" t="s">
        <v>231</v>
      </c>
      <c r="B211" s="1">
        <v>169</v>
      </c>
      <c r="C211" s="1" t="s">
        <v>235</v>
      </c>
      <c r="D211" s="1">
        <v>3</v>
      </c>
      <c r="E211" s="1" t="s">
        <v>57</v>
      </c>
      <c r="F211" s="2" t="str">
        <f t="shared" si="3"/>
        <v>1693Lyphochek Assayed Chemistry Control Level 1</v>
      </c>
      <c r="G211" s="3">
        <v>13200</v>
      </c>
      <c r="H211" s="1" t="s">
        <v>51</v>
      </c>
      <c r="I211" s="15">
        <v>1</v>
      </c>
    </row>
    <row r="212" spans="1:9" s="2" customFormat="1" ht="38.25">
      <c r="A212" s="1" t="s">
        <v>231</v>
      </c>
      <c r="B212" s="1">
        <v>169</v>
      </c>
      <c r="C212" s="1" t="s">
        <v>235</v>
      </c>
      <c r="D212" s="1">
        <v>4</v>
      </c>
      <c r="E212" s="1" t="s">
        <v>112</v>
      </c>
      <c r="F212" s="2" t="str">
        <f t="shared" si="3"/>
        <v>1694Lyphochek Assayed Chemistry Control Level 2</v>
      </c>
      <c r="G212" s="3">
        <v>13200</v>
      </c>
      <c r="H212" s="1" t="s">
        <v>51</v>
      </c>
      <c r="I212" s="15">
        <v>1</v>
      </c>
    </row>
    <row r="213" spans="1:9" s="2" customFormat="1" ht="38.25">
      <c r="A213" s="1" t="s">
        <v>231</v>
      </c>
      <c r="B213" s="1">
        <v>169</v>
      </c>
      <c r="C213" s="1" t="s">
        <v>235</v>
      </c>
      <c r="D213" s="1">
        <v>5</v>
      </c>
      <c r="E213" s="1" t="s">
        <v>107</v>
      </c>
      <c r="F213" s="2" t="str">
        <f t="shared" si="3"/>
        <v>1695Reakcione kivete GLUCOSE GA 3</v>
      </c>
      <c r="G213" s="3">
        <v>33342</v>
      </c>
      <c r="H213" s="1" t="s">
        <v>51</v>
      </c>
      <c r="I213" s="15">
        <v>1</v>
      </c>
    </row>
    <row r="214" spans="1:9" s="2" customFormat="1" ht="38.25">
      <c r="A214" s="1" t="s">
        <v>231</v>
      </c>
      <c r="B214" s="1">
        <v>169</v>
      </c>
      <c r="C214" s="1" t="s">
        <v>235</v>
      </c>
      <c r="D214" s="1">
        <v>6</v>
      </c>
      <c r="E214" s="1" t="s">
        <v>108</v>
      </c>
      <c r="F214" s="2" t="str">
        <f t="shared" si="3"/>
        <v xml:space="preserve">1696Solution system KB-GA3 </v>
      </c>
      <c r="G214" s="3">
        <v>16628</v>
      </c>
      <c r="H214" s="1" t="s">
        <v>51</v>
      </c>
      <c r="I214" s="15">
        <v>1</v>
      </c>
    </row>
    <row r="215" spans="1:9" s="2" customFormat="1" ht="38.25">
      <c r="A215" s="1" t="s">
        <v>231</v>
      </c>
      <c r="B215" s="1">
        <v>176</v>
      </c>
      <c r="C215" s="1" t="s">
        <v>241</v>
      </c>
      <c r="D215" s="1">
        <v>2</v>
      </c>
      <c r="E215" s="1" t="s">
        <v>219</v>
      </c>
      <c r="F215" s="2" t="str">
        <f t="shared" si="3"/>
        <v>1762Deproteinizer Solution</v>
      </c>
      <c r="G215" s="3">
        <v>2740</v>
      </c>
      <c r="H215" s="1" t="s">
        <v>51</v>
      </c>
      <c r="I215" s="15">
        <v>1</v>
      </c>
    </row>
    <row r="216" spans="1:9" s="2" customFormat="1" ht="38.25">
      <c r="A216" s="1" t="s">
        <v>231</v>
      </c>
      <c r="B216" s="1">
        <v>176</v>
      </c>
      <c r="C216" s="1" t="s">
        <v>241</v>
      </c>
      <c r="D216" s="1">
        <v>3</v>
      </c>
      <c r="E216" s="1" t="s">
        <v>220</v>
      </c>
      <c r="F216" s="2" t="str">
        <f t="shared" si="3"/>
        <v>1763K+ Electrode</v>
      </c>
      <c r="G216" s="3">
        <v>27840</v>
      </c>
      <c r="H216" s="1" t="s">
        <v>51</v>
      </c>
      <c r="I216" s="15">
        <v>1</v>
      </c>
    </row>
    <row r="217" spans="1:9" s="2" customFormat="1" ht="38.25">
      <c r="A217" s="1" t="s">
        <v>231</v>
      </c>
      <c r="B217" s="1">
        <v>176</v>
      </c>
      <c r="C217" s="1" t="s">
        <v>241</v>
      </c>
      <c r="D217" s="1">
        <v>4</v>
      </c>
      <c r="E217" s="1" t="s">
        <v>221</v>
      </c>
      <c r="F217" s="2" t="str">
        <f t="shared" si="3"/>
        <v>1764Electrode Conditioning Solution</v>
      </c>
      <c r="G217" s="3">
        <v>4030</v>
      </c>
      <c r="H217" s="1" t="s">
        <v>51</v>
      </c>
      <c r="I217" s="15">
        <v>1</v>
      </c>
    </row>
    <row r="218" spans="1:9" s="2" customFormat="1" ht="38.25">
      <c r="A218" s="1" t="s">
        <v>231</v>
      </c>
      <c r="B218" s="1">
        <v>176</v>
      </c>
      <c r="C218" s="1" t="s">
        <v>241</v>
      </c>
      <c r="D218" s="1">
        <v>5</v>
      </c>
      <c r="E218" s="12" t="s">
        <v>222</v>
      </c>
      <c r="F218" s="2" t="str">
        <f t="shared" si="3"/>
        <v>1765 Mission Control Level 1-2-3</v>
      </c>
      <c r="G218" s="3">
        <v>13350</v>
      </c>
      <c r="H218" s="1" t="s">
        <v>51</v>
      </c>
      <c r="I218" s="15">
        <v>1</v>
      </c>
    </row>
    <row r="219" spans="1:9" s="2" customFormat="1" ht="38.25">
      <c r="A219" s="1" t="s">
        <v>231</v>
      </c>
      <c r="B219" s="1">
        <v>176</v>
      </c>
      <c r="C219" s="1" t="s">
        <v>241</v>
      </c>
      <c r="D219" s="12">
        <v>6</v>
      </c>
      <c r="E219" s="12" t="s">
        <v>223</v>
      </c>
      <c r="F219" s="2" t="str">
        <f t="shared" si="3"/>
        <v>1766Na+ Electrode</v>
      </c>
      <c r="G219" s="3">
        <v>34800</v>
      </c>
      <c r="H219" s="1" t="s">
        <v>51</v>
      </c>
      <c r="I219" s="15">
        <v>1</v>
      </c>
    </row>
    <row r="220" spans="1:9" s="2" customFormat="1" ht="38.25">
      <c r="A220" s="1" t="s">
        <v>231</v>
      </c>
      <c r="B220" s="1">
        <v>176</v>
      </c>
      <c r="C220" s="1" t="s">
        <v>241</v>
      </c>
      <c r="D220" s="1">
        <v>8</v>
      </c>
      <c r="E220" s="12" t="s">
        <v>224</v>
      </c>
      <c r="F220" s="2" t="str">
        <f t="shared" si="3"/>
        <v>1768ISE Cleaning Solution</v>
      </c>
      <c r="G220" s="3">
        <v>2740</v>
      </c>
      <c r="H220" s="1" t="s">
        <v>51</v>
      </c>
      <c r="I220" s="15">
        <v>1</v>
      </c>
    </row>
    <row r="221" spans="1:9" s="2" customFormat="1" ht="38.25">
      <c r="A221" s="1" t="s">
        <v>231</v>
      </c>
      <c r="B221" s="1">
        <v>176</v>
      </c>
      <c r="C221" s="1" t="s">
        <v>241</v>
      </c>
      <c r="D221" s="12">
        <v>9</v>
      </c>
      <c r="E221" s="12" t="s">
        <v>225</v>
      </c>
      <c r="F221" s="2" t="str">
        <f t="shared" si="3"/>
        <v>1769Reference Electrode</v>
      </c>
      <c r="G221" s="3">
        <v>28735</v>
      </c>
      <c r="H221" s="1" t="s">
        <v>51</v>
      </c>
      <c r="I221" s="15">
        <v>1</v>
      </c>
    </row>
    <row r="222" spans="1:9" s="2" customFormat="1" ht="38.25">
      <c r="A222" s="1" t="s">
        <v>231</v>
      </c>
      <c r="B222" s="1">
        <v>176</v>
      </c>
      <c r="C222" s="1" t="s">
        <v>241</v>
      </c>
      <c r="D222" s="12">
        <v>10</v>
      </c>
      <c r="E222" s="12" t="s">
        <v>226</v>
      </c>
      <c r="F222" s="2" t="str">
        <f t="shared" si="3"/>
        <v>17610Fluid Pack</v>
      </c>
      <c r="G222" s="3">
        <v>15225</v>
      </c>
      <c r="H222" s="1" t="s">
        <v>51</v>
      </c>
      <c r="I222" s="15">
        <v>1</v>
      </c>
    </row>
    <row r="223" spans="1:9" s="2" customFormat="1" ht="38.25">
      <c r="A223" s="1" t="s">
        <v>231</v>
      </c>
      <c r="B223" s="1">
        <v>176</v>
      </c>
      <c r="C223" s="1" t="s">
        <v>241</v>
      </c>
      <c r="D223" s="12">
        <v>11</v>
      </c>
      <c r="E223" s="12" t="s">
        <v>227</v>
      </c>
      <c r="F223" s="2" t="str">
        <f t="shared" si="3"/>
        <v>17611Cl- Electrode</v>
      </c>
      <c r="G223" s="3">
        <v>30550</v>
      </c>
      <c r="H223" s="1" t="s">
        <v>51</v>
      </c>
      <c r="I223" s="15">
        <v>1</v>
      </c>
    </row>
    <row r="224" spans="1:9" s="2" customFormat="1" ht="12.75"/>
    <row r="225" spans="1:8" s="2" customFormat="1">
      <c r="A225"/>
      <c r="B225"/>
      <c r="C225"/>
      <c r="D225"/>
      <c r="E225"/>
      <c r="F225"/>
      <c r="G225"/>
      <c r="H225"/>
    </row>
    <row r="226" spans="1:8" s="2" customFormat="1">
      <c r="A226"/>
      <c r="B226"/>
      <c r="C226"/>
      <c r="D226"/>
      <c r="E226"/>
      <c r="F226"/>
      <c r="G226"/>
      <c r="H226"/>
    </row>
    <row r="227" spans="1:8" s="2" customFormat="1">
      <c r="A227"/>
      <c r="B227"/>
      <c r="C227"/>
      <c r="D227"/>
      <c r="E227"/>
      <c r="F227"/>
      <c r="G227"/>
      <c r="H227"/>
    </row>
    <row r="228" spans="1:8" s="2" customFormat="1">
      <c r="A228"/>
      <c r="B228"/>
      <c r="C228"/>
      <c r="D228"/>
      <c r="E228"/>
      <c r="F228"/>
      <c r="G228"/>
      <c r="H228"/>
    </row>
    <row r="229" spans="1:8" s="2" customFormat="1">
      <c r="A229"/>
      <c r="B229"/>
      <c r="C229"/>
      <c r="D229"/>
      <c r="E229"/>
      <c r="F229"/>
      <c r="G229"/>
      <c r="H229"/>
    </row>
    <row r="230" spans="1:8" s="2" customFormat="1">
      <c r="A230"/>
      <c r="B230"/>
      <c r="C230"/>
      <c r="D230"/>
      <c r="E230"/>
      <c r="F230"/>
      <c r="G230"/>
      <c r="H230"/>
    </row>
    <row r="231" spans="1:8" s="2" customFormat="1">
      <c r="A231"/>
      <c r="B231"/>
      <c r="C231"/>
      <c r="D231"/>
      <c r="E231"/>
      <c r="F231"/>
      <c r="G231"/>
      <c r="H231"/>
    </row>
    <row r="232" spans="1:8" s="2" customFormat="1">
      <c r="A232"/>
      <c r="B232"/>
      <c r="C232"/>
      <c r="D232"/>
      <c r="E232"/>
      <c r="F232"/>
      <c r="G232"/>
      <c r="H232"/>
    </row>
    <row r="233" spans="1:8" s="2" customFormat="1">
      <c r="A233"/>
      <c r="B233"/>
      <c r="C233"/>
      <c r="D233"/>
      <c r="E233"/>
      <c r="F233"/>
      <c r="G233"/>
      <c r="H233"/>
    </row>
  </sheetData>
  <autoFilter ref="A1:I223" xr:uid="{43BF68E8-D029-49E8-ABDA-8D88AFB0EE9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Milos Lazic</cp:lastModifiedBy>
  <dcterms:created xsi:type="dcterms:W3CDTF">2020-07-13T06:39:51Z</dcterms:created>
  <dcterms:modified xsi:type="dcterms:W3CDTF">2020-11-14T10:28:57Z</dcterms:modified>
</cp:coreProperties>
</file>