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 filterPrivacy="1"/>
  <xr:revisionPtr revIDLastSave="0" documentId="13_ncr:1_{AB46FAEF-902D-4693-B9C1-A5BBBE5C986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II kvartal" sheetId="3" r:id="rId1"/>
  </sheets>
  <definedNames>
    <definedName name="_xlnm._FilterDatabase" localSheetId="0" hidden="1">'III kvartal'!$A$1:$J$118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8" i="3" l="1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 l="1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G2" i="3"/>
</calcChain>
</file>

<file path=xl/sharedStrings.xml><?xml version="1.0" encoding="utf-8"?>
<sst xmlns="http://schemas.openxmlformats.org/spreadsheetml/2006/main" count="594" uniqueCount="157">
  <si>
    <t>Institut za zdravstvenu zaštitu majke i deteta Srbije ''Dr Vukan Čupić''</t>
  </si>
  <si>
    <t>Reagensi, izuzev za transfuziju</t>
  </si>
  <si>
    <t>Magna Pharmacia d.o.o.</t>
  </si>
  <si>
    <t>Reagensi i potrošni materijal za aparat SISMEX XN-L(350,450,550), XN (1000,2000)</t>
  </si>
  <si>
    <t>Yunicom d.o.o</t>
  </si>
  <si>
    <t>Cellclean 50 ml</t>
  </si>
  <si>
    <t>XN Chek L2</t>
  </si>
  <si>
    <t>XN Chek L3</t>
  </si>
  <si>
    <t>Interlab Exim I Eurodijagnostika</t>
  </si>
  <si>
    <t>Reagensi i potrošni materijal za aparate: BCS XP, CA 620, CA 660, CA 1500, CS 2100i, CS 2000i, CS 2500, CS 5100, BFTII, PFA 100, Innovance PFA-200, Xprecia Stride</t>
  </si>
  <si>
    <t>Dade Ci-Trol 2</t>
  </si>
  <si>
    <t>Interlab Exim i Eurodijagnostika</t>
  </si>
  <si>
    <t>INNOVANCE  Antithrombin (4x2.7mL)</t>
  </si>
  <si>
    <t>Innovance Heparin</t>
  </si>
  <si>
    <t>Innovance Heparin Calibrator</t>
  </si>
  <si>
    <t>Control Plasma N</t>
  </si>
  <si>
    <t>BCS System Cuvette rotors</t>
  </si>
  <si>
    <t>Reagensi i potrošni materijal za aparat automatski koagulometar model ACL 7000,proizvođač Instrumentation Laboratory</t>
  </si>
  <si>
    <t>Makler d.o.o</t>
  </si>
  <si>
    <t>D-dimer</t>
  </si>
  <si>
    <t>Factor Diluent</t>
  </si>
  <si>
    <t>Reference Emulsion</t>
  </si>
  <si>
    <t>Reagensi i potrošni materijal za aparat automatski koagulometar modelACL TOP,proizvođač  Instrumentation Laboratory</t>
  </si>
  <si>
    <t>Cuvettes</t>
  </si>
  <si>
    <t>Reagensi i potrošni materijal za imunohemijske analizatore model VICTOR 2</t>
  </si>
  <si>
    <t>DELFIA neo TSH KIT (10 PLATES)</t>
  </si>
  <si>
    <t>Remed d.o.o i Stiga d.o.o</t>
  </si>
  <si>
    <t>DELFIA hAFP/ free hCG beta KIT</t>
  </si>
  <si>
    <t>DELFIA uE3 KIT</t>
  </si>
  <si>
    <t>Reagensi i potrošni materijal za imunohemijske analizatore model SAMSUNG LABGEO IB10</t>
  </si>
  <si>
    <t xml:space="preserve">CHF Nt-proBNP </t>
  </si>
  <si>
    <t>Remed d.o.o</t>
  </si>
  <si>
    <t>3 in 1 Troponin I/CK-MB/Myoglobin</t>
  </si>
  <si>
    <t>PCT BRAHMS</t>
  </si>
  <si>
    <t>Reagensi i potrošni materijal za aparat BNII, BN ProSpec</t>
  </si>
  <si>
    <t>N Protein Standard SL</t>
  </si>
  <si>
    <t>N/T Protein Control SL level L</t>
  </si>
  <si>
    <t>N/T Protein Control SL level M</t>
  </si>
  <si>
    <t>N/T Protein Control SL level H</t>
  </si>
  <si>
    <t>N Antiserum to Human Albumin</t>
  </si>
  <si>
    <t>N Antiserum Human IgG</t>
  </si>
  <si>
    <t>N Antiserum Human IgM</t>
  </si>
  <si>
    <t>N Antiserum Human Haptoglobin</t>
  </si>
  <si>
    <t>N Reaction Buffer</t>
  </si>
  <si>
    <t>N Diluent</t>
  </si>
  <si>
    <t>N Predilution Wells</t>
  </si>
  <si>
    <t>N Cuvettes Segments for BN ProSpec</t>
  </si>
  <si>
    <t>Reagensi i potrošni materijal za imunohemijske analizatore cobas (cobas e411, cobas 6000 e, cobas 6000 ce, cobas p612, cobas 8000 e801)</t>
  </si>
  <si>
    <t>Adoc d.o.o</t>
  </si>
  <si>
    <t>IGE</t>
  </si>
  <si>
    <t>PRECICONTROL THYROAB</t>
  </si>
  <si>
    <t>PROCELL E2010/E411</t>
  </si>
  <si>
    <t>Reagensi i potrošni materijal za aparat SIMENS RAPID POINT 500</t>
  </si>
  <si>
    <t>Ketridž 250 analiza</t>
  </si>
  <si>
    <t>Wash/Waste ketridž</t>
  </si>
  <si>
    <t>Reagensi i potrošni materijal za aparat gasni analizator ABL80 Basic, ABL90 FLEX</t>
  </si>
  <si>
    <t>Sensor cassette SC90 900analiza/30 dana</t>
  </si>
  <si>
    <t>Labteh d.o.o i Remed d.o.o.</t>
  </si>
  <si>
    <t>Laboratorijski testovi i reagensi za aparat  Vitek 2 i VITEK 2 Compact</t>
  </si>
  <si>
    <t xml:space="preserve">VITEK 2  cards </t>
  </si>
  <si>
    <t>Reagensi za biohemijski analizator  c502 cobas 8000, cobas integra 400 plus, cobas c311, c501 cobas 6000 (ROCHE Diagnostic)</t>
  </si>
  <si>
    <t xml:space="preserve">Albumin BCG (ALB2)  </t>
  </si>
  <si>
    <t>Ammonia (NH3L)</t>
  </si>
  <si>
    <t>Bilirubin - Total (BILT3)</t>
  </si>
  <si>
    <t xml:space="preserve">Cholesterol (CHOL2)  </t>
  </si>
  <si>
    <t xml:space="preserve">Iron (IRON2)  </t>
  </si>
  <si>
    <t xml:space="preserve">Lactate (LACT2)  </t>
  </si>
  <si>
    <t>Phosphate (PHOS2)</t>
  </si>
  <si>
    <t xml:space="preserve">Total Protein in urine/CSF (TPUC3) </t>
  </si>
  <si>
    <t xml:space="preserve">Triglycerides (TRIGL)  </t>
  </si>
  <si>
    <t xml:space="preserve">UIBC (UIBC)  </t>
  </si>
  <si>
    <t xml:space="preserve">ALP (ALP2L)  </t>
  </si>
  <si>
    <t xml:space="preserve">Amylase (AMYL2)  </t>
  </si>
  <si>
    <t>CK (CK2)</t>
  </si>
  <si>
    <t xml:space="preserve">GGT (GGT-2)  </t>
  </si>
  <si>
    <t xml:space="preserve">LDH L→P (LDHI2)  </t>
  </si>
  <si>
    <t xml:space="preserve">Lipase (LIPC)  </t>
  </si>
  <si>
    <t xml:space="preserve">Control Normal AMM/ETH/CO2 </t>
  </si>
  <si>
    <t>Halogen lamp c311, cobas 6000</t>
  </si>
  <si>
    <t xml:space="preserve">Control Set ß2-Microglobulin </t>
  </si>
  <si>
    <t>Reagensi za aparate ARCHITECT (c 8000, c4000, ci 16200, ci8200, ci4100, i1000, i2000) (ABBOTT)</t>
  </si>
  <si>
    <t xml:space="preserve">Testosteron </t>
  </si>
  <si>
    <t>Cyclosporine Reagent Kit</t>
  </si>
  <si>
    <t xml:space="preserve">MultiChem IA Plus </t>
  </si>
  <si>
    <t xml:space="preserve">Pomoćni reagens Pre-Trigger  </t>
  </si>
  <si>
    <t xml:space="preserve">Pomoćni reagensTrigger Solution  </t>
  </si>
  <si>
    <t>Laboratorijski reagensi za aparat DAKO Autostainer Link 48</t>
  </si>
  <si>
    <t>Actin (Smooth Muscle)</t>
  </si>
  <si>
    <t>Galen Fokus d.o.o</t>
  </si>
  <si>
    <t>BCL2 Onkoprotein</t>
  </si>
  <si>
    <t>CD3</t>
  </si>
  <si>
    <t>Calretinin</t>
  </si>
  <si>
    <t>Назив здравствене установе</t>
  </si>
  <si>
    <t>Назив набавке</t>
  </si>
  <si>
    <t>Број партије</t>
  </si>
  <si>
    <t>Назив партије</t>
  </si>
  <si>
    <t>Број ставке</t>
  </si>
  <si>
    <t>Назив ставке</t>
  </si>
  <si>
    <t>ЈЕДИНИЧНА ЦЕНА</t>
  </si>
  <si>
    <t>Испоручилац</t>
  </si>
  <si>
    <t>Reagensi i potrošni materijal za aparat Cell-Dyn Ruby</t>
  </si>
  <si>
    <t>CD 29 Plus control with Reticulocit</t>
  </si>
  <si>
    <t>Peristaltic pump tubing</t>
  </si>
  <si>
    <t>Filter mikron sheat</t>
  </si>
  <si>
    <t>CLEANCELL E2010/E411</t>
  </si>
  <si>
    <t>Reagensi i potrosni materijal za Uriscan PRO II</t>
  </si>
  <si>
    <t xml:space="preserve">Trake Uriscan Pro gen 10 par </t>
  </si>
  <si>
    <t>Reagensi za biohemijski analizator Kabe GA-3  (LABORTECHIK)</t>
  </si>
  <si>
    <t>Reakcione kivete GLUCOSE GA 3</t>
  </si>
  <si>
    <t xml:space="preserve">Solution system KB-GA3 </t>
  </si>
  <si>
    <t>CK-MB (CKMB2)</t>
  </si>
  <si>
    <t xml:space="preserve">HbA1c (A1C-3)  </t>
  </si>
  <si>
    <t>Calibrator AMM/ETH/CO2</t>
  </si>
  <si>
    <t>PreciControl Clinchem Multi 1</t>
  </si>
  <si>
    <t>PreciControl Clinchem Multi 2</t>
  </si>
  <si>
    <t>Control Abnormal AMM/ETH/CO2</t>
  </si>
  <si>
    <t xml:space="preserve">Hemolyzing reagent for HbA1c (A1CD2)  </t>
  </si>
  <si>
    <t xml:space="preserve">NaOHD (NAOHD)  </t>
  </si>
  <si>
    <t xml:space="preserve">SMS (SMS)  </t>
  </si>
  <si>
    <t>Cell Wash Solution I/NaOH‑D</t>
  </si>
  <si>
    <t>ß2-Microglobulin (B2MG)</t>
  </si>
  <si>
    <t>Primax d.o.o</t>
  </si>
  <si>
    <t>Euromedicina d.o.o</t>
  </si>
  <si>
    <t>Free T4 reagens</t>
  </si>
  <si>
    <t>Free T4 kalibrator</t>
  </si>
  <si>
    <t>TSH reagens</t>
  </si>
  <si>
    <t>TSH kalibrator</t>
  </si>
  <si>
    <t>Anti TPO reagens</t>
  </si>
  <si>
    <t>Anti TPO  kalibrator</t>
  </si>
  <si>
    <t>FSH reagens</t>
  </si>
  <si>
    <t>FSH kalibrator</t>
  </si>
  <si>
    <t xml:space="preserve">LH </t>
  </si>
  <si>
    <t>LH kalibrator</t>
  </si>
  <si>
    <t>Estradiol</t>
  </si>
  <si>
    <t>Estradiol kalibrator</t>
  </si>
  <si>
    <t>Progesteron</t>
  </si>
  <si>
    <t>Progesteron kalibrator</t>
  </si>
  <si>
    <t>Prolactin</t>
  </si>
  <si>
    <t>Prolaktin kalibrator</t>
  </si>
  <si>
    <t>Testosteron kalibrator</t>
  </si>
  <si>
    <t>Kortizol</t>
  </si>
  <si>
    <t>Kortizol kalibrator</t>
  </si>
  <si>
    <t>Insulin reagens</t>
  </si>
  <si>
    <t>Insulin kallibrator</t>
  </si>
  <si>
    <t>Cyclosporine kalibrator</t>
  </si>
  <si>
    <t xml:space="preserve">Methotrexate Reagens Kit </t>
  </si>
  <si>
    <t xml:space="preserve">Methotrexate kalibrator </t>
  </si>
  <si>
    <t xml:space="preserve">Methotrexate kontrоla (L,M,H and X) </t>
  </si>
  <si>
    <t>Feritin</t>
  </si>
  <si>
    <t>Feritin kalibrator</t>
  </si>
  <si>
    <t xml:space="preserve">Pomoćni rastvor Wash Buffer  </t>
  </si>
  <si>
    <t xml:space="preserve">Pomoćni rastvor Probe conditioner  </t>
  </si>
  <si>
    <t>Sample cups</t>
  </si>
  <si>
    <t xml:space="preserve">Reaction vessels </t>
  </si>
  <si>
    <t>Septumi</t>
  </si>
  <si>
    <t xml:space="preserve">Manual diluent </t>
  </si>
  <si>
    <t>III Kvartal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</si>
</sst>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  <charset val="238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E6D5F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 applyProtection="1">
      <alignment horizontal="center" vertical="center"/>
      <protection locked="0"/>
    </xf>
    <xf numFmtId="0" fontId="4" fillId="2" borderId="1" xfId="2" applyFont="1" applyFill="1" applyBorder="1" applyAlignment="1" applyProtection="1">
      <alignment horizontal="center" vertical="center" wrapText="1"/>
    </xf>
    <xf numFmtId="4" fontId="4" fillId="2" borderId="1" xfId="2" applyNumberFormat="1" applyFont="1" applyFill="1" applyBorder="1" applyAlignment="1" applyProtection="1">
      <alignment horizontal="center" vertical="center" wrapText="1"/>
    </xf>
    <xf numFmtId="4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4" fontId="1" fillId="0" borderId="2" xfId="1" applyNumberFormat="1" applyFont="1" applyBorder="1" applyAlignment="1">
      <alignment horizontal="center" vertical="center"/>
    </xf>
    <xf numFmtId="0" fontId="4" fillId="3" borderId="1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</cellXfs>
  <cellStyles count="3">
    <cellStyle name="Normal" xfId="0" builtinId="0"/>
    <cellStyle name="Normal 3 2" xfId="1" xr:uid="{FE49C1C4-AFF8-46EB-9595-E130713BE916}"/>
    <cellStyle name="Normal_Priznto djuture" xfId="2" xr:uid="{64075264-24C5-44AA-856B-F2ADC89C88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30909-03C2-4F61-B590-93E9D5772049}">
  <dimension ref="A1:J118"/>
  <sheetViews>
    <sheetView tabSelected="1" zoomScale="80" zoomScaleNormal="80" workbookViewId="0">
      <selection activeCell="K2" sqref="K2"/>
    </sheetView>
  </sheetViews>
  <sheetFormatPr defaultRowHeight="15" x14ac:dyDescent="0.25"/>
  <cols>
    <col min="1" max="1" width="25.85546875" customWidth="1"/>
    <col min="2" max="2" width="20.42578125" customWidth="1"/>
    <col min="3" max="3" width="12.28515625" customWidth="1"/>
    <col min="4" max="4" width="19.85546875" customWidth="1"/>
    <col min="5" max="5" width="9.85546875" customWidth="1"/>
    <col min="6" max="8" width="16" customWidth="1"/>
    <col min="9" max="9" width="15.28515625" customWidth="1"/>
    <col min="10" max="10" width="18.28515625" customWidth="1"/>
  </cols>
  <sheetData>
    <row r="1" spans="1:10" ht="30" x14ac:dyDescent="0.25">
      <c r="A1" s="8" t="s">
        <v>92</v>
      </c>
      <c r="B1" s="8" t="s">
        <v>93</v>
      </c>
      <c r="C1" s="8" t="s">
        <v>94</v>
      </c>
      <c r="D1" s="8" t="s">
        <v>95</v>
      </c>
      <c r="E1" s="8" t="s">
        <v>96</v>
      </c>
      <c r="F1" s="9" t="s">
        <v>97</v>
      </c>
      <c r="H1" s="12" t="s">
        <v>98</v>
      </c>
      <c r="I1" s="11" t="s">
        <v>99</v>
      </c>
      <c r="J1" s="17" t="s">
        <v>156</v>
      </c>
    </row>
    <row r="2" spans="1:10" ht="38.25" x14ac:dyDescent="0.25">
      <c r="A2" s="1" t="s">
        <v>0</v>
      </c>
      <c r="B2" s="1" t="s">
        <v>1</v>
      </c>
      <c r="C2" s="3">
        <v>8</v>
      </c>
      <c r="D2" s="3" t="s">
        <v>100</v>
      </c>
      <c r="E2" s="4">
        <v>5</v>
      </c>
      <c r="F2" s="5" t="s">
        <v>101</v>
      </c>
      <c r="G2" s="5" t="str">
        <f t="shared" ref="G2:G33" si="0">C2&amp;E2&amp;F2</f>
        <v>85CD 29 Plus control with Reticulocit</v>
      </c>
      <c r="H2" s="10">
        <v>38362</v>
      </c>
      <c r="I2" s="14" t="s">
        <v>2</v>
      </c>
      <c r="J2" s="18">
        <v>2</v>
      </c>
    </row>
    <row r="3" spans="1:10" ht="38.25" x14ac:dyDescent="0.25">
      <c r="A3" s="1" t="s">
        <v>0</v>
      </c>
      <c r="B3" s="1" t="s">
        <v>1</v>
      </c>
      <c r="C3" s="3">
        <v>8</v>
      </c>
      <c r="D3" s="3" t="s">
        <v>100</v>
      </c>
      <c r="E3" s="4">
        <v>8</v>
      </c>
      <c r="F3" s="5" t="s">
        <v>102</v>
      </c>
      <c r="G3" s="5" t="str">
        <f t="shared" si="0"/>
        <v>88Peristaltic pump tubing</v>
      </c>
      <c r="H3" s="10">
        <v>6300</v>
      </c>
      <c r="I3" s="14" t="s">
        <v>2</v>
      </c>
      <c r="J3" s="18">
        <v>2</v>
      </c>
    </row>
    <row r="4" spans="1:10" ht="38.25" x14ac:dyDescent="0.25">
      <c r="A4" s="1" t="s">
        <v>0</v>
      </c>
      <c r="B4" s="1" t="s">
        <v>1</v>
      </c>
      <c r="C4" s="3">
        <v>8</v>
      </c>
      <c r="D4" s="3" t="s">
        <v>100</v>
      </c>
      <c r="E4" s="4">
        <v>9</v>
      </c>
      <c r="F4" s="5" t="s">
        <v>103</v>
      </c>
      <c r="G4" s="5" t="str">
        <f t="shared" si="0"/>
        <v>89Filter mikron sheat</v>
      </c>
      <c r="H4" s="10">
        <v>22320</v>
      </c>
      <c r="I4" s="14" t="s">
        <v>2</v>
      </c>
      <c r="J4" s="18">
        <v>2</v>
      </c>
    </row>
    <row r="5" spans="1:10" ht="63.75" x14ac:dyDescent="0.25">
      <c r="A5" s="1" t="s">
        <v>0</v>
      </c>
      <c r="B5" s="1" t="s">
        <v>1</v>
      </c>
      <c r="C5" s="3">
        <v>10</v>
      </c>
      <c r="D5" s="3" t="s">
        <v>3</v>
      </c>
      <c r="E5" s="4">
        <v>9</v>
      </c>
      <c r="F5" s="5" t="s">
        <v>5</v>
      </c>
      <c r="G5" s="5" t="str">
        <f t="shared" si="0"/>
        <v>109Cellclean 50 ml</v>
      </c>
      <c r="H5" s="10">
        <v>35096</v>
      </c>
      <c r="I5" s="6" t="s">
        <v>4</v>
      </c>
      <c r="J5" s="18">
        <v>1</v>
      </c>
    </row>
    <row r="6" spans="1:10" ht="63.75" x14ac:dyDescent="0.25">
      <c r="A6" s="1" t="s">
        <v>0</v>
      </c>
      <c r="B6" s="1" t="s">
        <v>1</v>
      </c>
      <c r="C6" s="3">
        <v>10</v>
      </c>
      <c r="D6" s="3" t="s">
        <v>3</v>
      </c>
      <c r="E6" s="4">
        <v>11</v>
      </c>
      <c r="F6" s="5" t="s">
        <v>6</v>
      </c>
      <c r="G6" s="5" t="str">
        <f t="shared" si="0"/>
        <v>1011XN Chek L2</v>
      </c>
      <c r="H6" s="10">
        <v>18426</v>
      </c>
      <c r="I6" s="6" t="s">
        <v>4</v>
      </c>
      <c r="J6" s="18">
        <v>0</v>
      </c>
    </row>
    <row r="7" spans="1:10" ht="63.75" x14ac:dyDescent="0.25">
      <c r="A7" s="1" t="s">
        <v>0</v>
      </c>
      <c r="B7" s="1" t="s">
        <v>1</v>
      </c>
      <c r="C7" s="3">
        <v>10</v>
      </c>
      <c r="D7" s="3" t="s">
        <v>3</v>
      </c>
      <c r="E7" s="4">
        <v>12</v>
      </c>
      <c r="F7" s="5" t="s">
        <v>7</v>
      </c>
      <c r="G7" s="5" t="str">
        <f t="shared" si="0"/>
        <v>1012XN Chek L3</v>
      </c>
      <c r="H7" s="10">
        <v>18426</v>
      </c>
      <c r="I7" s="6" t="s">
        <v>4</v>
      </c>
      <c r="J7" s="18">
        <v>0</v>
      </c>
    </row>
    <row r="8" spans="1:10" ht="114.75" x14ac:dyDescent="0.25">
      <c r="A8" s="1" t="s">
        <v>0</v>
      </c>
      <c r="B8" s="1" t="s">
        <v>1</v>
      </c>
      <c r="C8" s="3">
        <v>33</v>
      </c>
      <c r="D8" s="3" t="s">
        <v>9</v>
      </c>
      <c r="E8" s="4">
        <v>2</v>
      </c>
      <c r="F8" s="5" t="s">
        <v>10</v>
      </c>
      <c r="G8" s="5" t="str">
        <f t="shared" si="0"/>
        <v>332Dade Ci-Trol 2</v>
      </c>
      <c r="H8" s="10">
        <v>16477.2</v>
      </c>
      <c r="I8" s="2" t="s">
        <v>11</v>
      </c>
      <c r="J8" s="18">
        <v>0</v>
      </c>
    </row>
    <row r="9" spans="1:10" ht="114.75" x14ac:dyDescent="0.25">
      <c r="A9" s="1" t="s">
        <v>0</v>
      </c>
      <c r="B9" s="1" t="s">
        <v>1</v>
      </c>
      <c r="C9" s="3">
        <v>33</v>
      </c>
      <c r="D9" s="3" t="s">
        <v>9</v>
      </c>
      <c r="E9" s="4">
        <v>53</v>
      </c>
      <c r="F9" s="5" t="s">
        <v>12</v>
      </c>
      <c r="G9" s="5" t="str">
        <f t="shared" si="0"/>
        <v>3353INNOVANCE  Antithrombin (4x2.7mL)</v>
      </c>
      <c r="H9" s="10">
        <v>18967.2</v>
      </c>
      <c r="I9" s="2" t="s">
        <v>11</v>
      </c>
      <c r="J9" s="18">
        <v>1</v>
      </c>
    </row>
    <row r="10" spans="1:10" ht="114.75" x14ac:dyDescent="0.25">
      <c r="A10" s="1" t="s">
        <v>0</v>
      </c>
      <c r="B10" s="1" t="s">
        <v>1</v>
      </c>
      <c r="C10" s="3">
        <v>33</v>
      </c>
      <c r="D10" s="3" t="s">
        <v>9</v>
      </c>
      <c r="E10" s="4">
        <v>60</v>
      </c>
      <c r="F10" s="5" t="s">
        <v>13</v>
      </c>
      <c r="G10" s="5" t="str">
        <f t="shared" si="0"/>
        <v>3360Innovance Heparin</v>
      </c>
      <c r="H10" s="10">
        <v>62617.5</v>
      </c>
      <c r="I10" s="2" t="s">
        <v>11</v>
      </c>
      <c r="J10" s="18">
        <v>0</v>
      </c>
    </row>
    <row r="11" spans="1:10" ht="114.75" x14ac:dyDescent="0.25">
      <c r="A11" s="1" t="s">
        <v>0</v>
      </c>
      <c r="B11" s="1" t="s">
        <v>1</v>
      </c>
      <c r="C11" s="3">
        <v>33</v>
      </c>
      <c r="D11" s="3" t="s">
        <v>9</v>
      </c>
      <c r="E11" s="4">
        <v>61</v>
      </c>
      <c r="F11" s="5" t="s">
        <v>14</v>
      </c>
      <c r="G11" s="5" t="str">
        <f t="shared" si="0"/>
        <v>3361Innovance Heparin Calibrator</v>
      </c>
      <c r="H11" s="10">
        <v>46815.12</v>
      </c>
      <c r="I11" s="2" t="s">
        <v>11</v>
      </c>
      <c r="J11" s="18">
        <v>1</v>
      </c>
    </row>
    <row r="12" spans="1:10" ht="114.75" x14ac:dyDescent="0.25">
      <c r="A12" s="1" t="s">
        <v>0</v>
      </c>
      <c r="B12" s="1" t="s">
        <v>1</v>
      </c>
      <c r="C12" s="3">
        <v>33</v>
      </c>
      <c r="D12" s="3" t="s">
        <v>9</v>
      </c>
      <c r="E12" s="7">
        <v>83</v>
      </c>
      <c r="F12" s="5" t="s">
        <v>15</v>
      </c>
      <c r="G12" s="5" t="str">
        <f t="shared" si="0"/>
        <v>3383Control Plasma N</v>
      </c>
      <c r="H12" s="10">
        <v>19010.400000000001</v>
      </c>
      <c r="I12" s="2" t="s">
        <v>11</v>
      </c>
      <c r="J12" s="18">
        <v>1</v>
      </c>
    </row>
    <row r="13" spans="1:10" ht="114.75" x14ac:dyDescent="0.25">
      <c r="A13" s="1" t="s">
        <v>0</v>
      </c>
      <c r="B13" s="1" t="s">
        <v>1</v>
      </c>
      <c r="C13" s="3">
        <v>33</v>
      </c>
      <c r="D13" s="3" t="s">
        <v>9</v>
      </c>
      <c r="E13" s="7">
        <v>104</v>
      </c>
      <c r="F13" s="5" t="s">
        <v>16</v>
      </c>
      <c r="G13" s="5" t="str">
        <f t="shared" si="0"/>
        <v>33104BCS System Cuvette rotors</v>
      </c>
      <c r="H13" s="10">
        <v>86760</v>
      </c>
      <c r="I13" s="2" t="s">
        <v>11</v>
      </c>
      <c r="J13" s="18">
        <v>0</v>
      </c>
    </row>
    <row r="14" spans="1:10" ht="89.25" x14ac:dyDescent="0.25">
      <c r="A14" s="1" t="s">
        <v>0</v>
      </c>
      <c r="B14" s="1" t="s">
        <v>1</v>
      </c>
      <c r="C14" s="3">
        <v>40</v>
      </c>
      <c r="D14" s="3" t="s">
        <v>17</v>
      </c>
      <c r="E14" s="7">
        <v>6</v>
      </c>
      <c r="F14" s="5" t="s">
        <v>19</v>
      </c>
      <c r="G14" s="5" t="str">
        <f t="shared" si="0"/>
        <v>406D-dimer</v>
      </c>
      <c r="H14" s="10">
        <v>68320</v>
      </c>
      <c r="I14" s="6" t="s">
        <v>18</v>
      </c>
      <c r="J14" s="18">
        <v>2</v>
      </c>
    </row>
    <row r="15" spans="1:10" ht="89.25" x14ac:dyDescent="0.25">
      <c r="A15" s="1" t="s">
        <v>0</v>
      </c>
      <c r="B15" s="1" t="s">
        <v>1</v>
      </c>
      <c r="C15" s="3">
        <v>40</v>
      </c>
      <c r="D15" s="3" t="s">
        <v>17</v>
      </c>
      <c r="E15" s="7">
        <v>38</v>
      </c>
      <c r="F15" s="5" t="s">
        <v>20</v>
      </c>
      <c r="G15" s="5" t="str">
        <f t="shared" si="0"/>
        <v>4038Factor Diluent</v>
      </c>
      <c r="H15" s="10">
        <v>945.12</v>
      </c>
      <c r="I15" s="6" t="s">
        <v>18</v>
      </c>
      <c r="J15" s="18">
        <v>1</v>
      </c>
    </row>
    <row r="16" spans="1:10" ht="89.25" x14ac:dyDescent="0.25">
      <c r="A16" s="1" t="s">
        <v>0</v>
      </c>
      <c r="B16" s="1" t="s">
        <v>1</v>
      </c>
      <c r="C16" s="3">
        <v>40</v>
      </c>
      <c r="D16" s="3" t="s">
        <v>17</v>
      </c>
      <c r="E16" s="7">
        <v>41</v>
      </c>
      <c r="F16" s="5" t="s">
        <v>21</v>
      </c>
      <c r="G16" s="5" t="str">
        <f t="shared" si="0"/>
        <v>4041Reference Emulsion</v>
      </c>
      <c r="H16" s="10">
        <v>2069.7600000000002</v>
      </c>
      <c r="I16" s="6" t="s">
        <v>18</v>
      </c>
      <c r="J16" s="18">
        <v>0</v>
      </c>
    </row>
    <row r="17" spans="1:10" ht="102" x14ac:dyDescent="0.25">
      <c r="A17" s="1" t="s">
        <v>0</v>
      </c>
      <c r="B17" s="1" t="s">
        <v>1</v>
      </c>
      <c r="C17" s="3">
        <v>42</v>
      </c>
      <c r="D17" s="3" t="s">
        <v>22</v>
      </c>
      <c r="E17" s="7">
        <v>70</v>
      </c>
      <c r="F17" s="5" t="s">
        <v>23</v>
      </c>
      <c r="G17" s="5" t="str">
        <f t="shared" si="0"/>
        <v>4270Cuvettes</v>
      </c>
      <c r="H17" s="10">
        <v>18421.919999999998</v>
      </c>
      <c r="I17" s="6" t="s">
        <v>18</v>
      </c>
      <c r="J17" s="18">
        <v>1</v>
      </c>
    </row>
    <row r="18" spans="1:10" ht="63.75" x14ac:dyDescent="0.25">
      <c r="A18" s="1" t="s">
        <v>0</v>
      </c>
      <c r="B18" s="1" t="s">
        <v>1</v>
      </c>
      <c r="C18" s="3">
        <v>48</v>
      </c>
      <c r="D18" s="3" t="s">
        <v>24</v>
      </c>
      <c r="E18" s="7">
        <v>1</v>
      </c>
      <c r="F18" s="5" t="s">
        <v>25</v>
      </c>
      <c r="G18" s="5" t="str">
        <f t="shared" si="0"/>
        <v>481DELFIA neo TSH KIT (10 PLATES)</v>
      </c>
      <c r="H18" s="10">
        <v>151576</v>
      </c>
      <c r="I18" s="2" t="s">
        <v>26</v>
      </c>
      <c r="J18" s="18">
        <v>5</v>
      </c>
    </row>
    <row r="19" spans="1:10" ht="63.75" x14ac:dyDescent="0.25">
      <c r="A19" s="1" t="s">
        <v>0</v>
      </c>
      <c r="B19" s="1" t="s">
        <v>1</v>
      </c>
      <c r="C19" s="3">
        <v>48</v>
      </c>
      <c r="D19" s="3" t="s">
        <v>24</v>
      </c>
      <c r="E19" s="7">
        <v>2</v>
      </c>
      <c r="F19" s="5" t="s">
        <v>27</v>
      </c>
      <c r="G19" s="5" t="str">
        <f t="shared" si="0"/>
        <v>482DELFIA hAFP/ free hCG beta KIT</v>
      </c>
      <c r="H19" s="10">
        <v>72182</v>
      </c>
      <c r="I19" s="2" t="s">
        <v>26</v>
      </c>
      <c r="J19" s="18">
        <v>2</v>
      </c>
    </row>
    <row r="20" spans="1:10" ht="63.75" x14ac:dyDescent="0.25">
      <c r="A20" s="1" t="s">
        <v>0</v>
      </c>
      <c r="B20" s="1" t="s">
        <v>1</v>
      </c>
      <c r="C20" s="3">
        <v>48</v>
      </c>
      <c r="D20" s="3" t="s">
        <v>24</v>
      </c>
      <c r="E20" s="7">
        <v>3</v>
      </c>
      <c r="F20" s="5" t="s">
        <v>28</v>
      </c>
      <c r="G20" s="5" t="str">
        <f t="shared" si="0"/>
        <v>483DELFIA uE3 KIT</v>
      </c>
      <c r="H20" s="10">
        <v>36720</v>
      </c>
      <c r="I20" s="2" t="s">
        <v>26</v>
      </c>
      <c r="J20" s="18">
        <v>1</v>
      </c>
    </row>
    <row r="21" spans="1:10" ht="76.5" x14ac:dyDescent="0.25">
      <c r="A21" s="1" t="s">
        <v>0</v>
      </c>
      <c r="B21" s="1" t="s">
        <v>1</v>
      </c>
      <c r="C21" s="3">
        <v>56</v>
      </c>
      <c r="D21" s="3" t="s">
        <v>29</v>
      </c>
      <c r="E21" s="7">
        <v>1</v>
      </c>
      <c r="F21" s="5" t="s">
        <v>30</v>
      </c>
      <c r="G21" s="5" t="str">
        <f t="shared" si="0"/>
        <v xml:space="preserve">561CHF Nt-proBNP </v>
      </c>
      <c r="H21" s="10">
        <v>24000</v>
      </c>
      <c r="I21" s="6" t="s">
        <v>31</v>
      </c>
      <c r="J21" s="18">
        <v>1</v>
      </c>
    </row>
    <row r="22" spans="1:10" ht="76.5" x14ac:dyDescent="0.25">
      <c r="A22" s="1" t="s">
        <v>0</v>
      </c>
      <c r="B22" s="1" t="s">
        <v>1</v>
      </c>
      <c r="C22" s="3">
        <v>56</v>
      </c>
      <c r="D22" s="3" t="s">
        <v>29</v>
      </c>
      <c r="E22" s="7">
        <v>2</v>
      </c>
      <c r="F22" s="5" t="s">
        <v>32</v>
      </c>
      <c r="G22" s="5" t="str">
        <f t="shared" si="0"/>
        <v>5623 in 1 Troponin I/CK-MB/Myoglobin</v>
      </c>
      <c r="H22" s="10">
        <v>19850</v>
      </c>
      <c r="I22" s="6" t="s">
        <v>31</v>
      </c>
      <c r="J22" s="18">
        <v>1</v>
      </c>
    </row>
    <row r="23" spans="1:10" ht="76.5" x14ac:dyDescent="0.25">
      <c r="A23" s="1" t="s">
        <v>0</v>
      </c>
      <c r="B23" s="1" t="s">
        <v>1</v>
      </c>
      <c r="C23" s="3">
        <v>56</v>
      </c>
      <c r="D23" s="3" t="s">
        <v>29</v>
      </c>
      <c r="E23" s="7">
        <v>6</v>
      </c>
      <c r="F23" s="5" t="s">
        <v>33</v>
      </c>
      <c r="G23" s="5" t="str">
        <f t="shared" si="0"/>
        <v>566PCT BRAHMS</v>
      </c>
      <c r="H23" s="10">
        <v>18000</v>
      </c>
      <c r="I23" s="6" t="s">
        <v>31</v>
      </c>
      <c r="J23" s="18">
        <v>0</v>
      </c>
    </row>
    <row r="24" spans="1:10" ht="38.25" x14ac:dyDescent="0.25">
      <c r="A24" s="1" t="s">
        <v>0</v>
      </c>
      <c r="B24" s="1" t="s">
        <v>1</v>
      </c>
      <c r="C24" s="3">
        <v>64</v>
      </c>
      <c r="D24" s="3" t="s">
        <v>34</v>
      </c>
      <c r="E24" s="7">
        <v>27</v>
      </c>
      <c r="F24" s="5" t="s">
        <v>35</v>
      </c>
      <c r="G24" s="5" t="str">
        <f t="shared" si="0"/>
        <v>6427N Protein Standard SL</v>
      </c>
      <c r="H24" s="10">
        <v>25276.49</v>
      </c>
      <c r="I24" s="2" t="s">
        <v>11</v>
      </c>
      <c r="J24" s="18">
        <v>1</v>
      </c>
    </row>
    <row r="25" spans="1:10" ht="38.25" x14ac:dyDescent="0.25">
      <c r="A25" s="1" t="s">
        <v>0</v>
      </c>
      <c r="B25" s="1" t="s">
        <v>1</v>
      </c>
      <c r="C25" s="3">
        <v>64</v>
      </c>
      <c r="D25" s="3" t="s">
        <v>34</v>
      </c>
      <c r="E25" s="7">
        <v>28</v>
      </c>
      <c r="F25" s="5" t="s">
        <v>36</v>
      </c>
      <c r="G25" s="5" t="str">
        <f t="shared" si="0"/>
        <v>6428N/T Protein Control SL level L</v>
      </c>
      <c r="H25" s="10">
        <v>18016.64</v>
      </c>
      <c r="I25" s="2" t="s">
        <v>11</v>
      </c>
      <c r="J25" s="18">
        <v>1</v>
      </c>
    </row>
    <row r="26" spans="1:10" ht="38.25" x14ac:dyDescent="0.25">
      <c r="A26" s="1" t="s">
        <v>0</v>
      </c>
      <c r="B26" s="1" t="s">
        <v>1</v>
      </c>
      <c r="C26" s="3">
        <v>64</v>
      </c>
      <c r="D26" s="3" t="s">
        <v>34</v>
      </c>
      <c r="E26" s="7">
        <v>29</v>
      </c>
      <c r="F26" s="5" t="s">
        <v>37</v>
      </c>
      <c r="G26" s="5" t="str">
        <f t="shared" si="0"/>
        <v>6429N/T Protein Control SL level M</v>
      </c>
      <c r="H26" s="10">
        <v>18016.64</v>
      </c>
      <c r="I26" s="2" t="s">
        <v>11</v>
      </c>
      <c r="J26" s="18">
        <v>2</v>
      </c>
    </row>
    <row r="27" spans="1:10" ht="38.25" x14ac:dyDescent="0.25">
      <c r="A27" s="1" t="s">
        <v>0</v>
      </c>
      <c r="B27" s="1" t="s">
        <v>1</v>
      </c>
      <c r="C27" s="3">
        <v>64</v>
      </c>
      <c r="D27" s="3" t="s">
        <v>34</v>
      </c>
      <c r="E27" s="7">
        <v>30</v>
      </c>
      <c r="F27" s="5" t="s">
        <v>38</v>
      </c>
      <c r="G27" s="5" t="str">
        <f t="shared" si="0"/>
        <v>6430N/T Protein Control SL level H</v>
      </c>
      <c r="H27" s="10">
        <v>18016.64</v>
      </c>
      <c r="I27" s="2" t="s">
        <v>11</v>
      </c>
      <c r="J27" s="18">
        <v>1</v>
      </c>
    </row>
    <row r="28" spans="1:10" ht="38.25" x14ac:dyDescent="0.25">
      <c r="A28" s="1" t="s">
        <v>0</v>
      </c>
      <c r="B28" s="1" t="s">
        <v>1</v>
      </c>
      <c r="C28" s="3">
        <v>64</v>
      </c>
      <c r="D28" s="3" t="s">
        <v>34</v>
      </c>
      <c r="E28" s="7">
        <v>48</v>
      </c>
      <c r="F28" s="5" t="s">
        <v>39</v>
      </c>
      <c r="G28" s="5" t="str">
        <f t="shared" si="0"/>
        <v>6448N Antiserum to Human Albumin</v>
      </c>
      <c r="H28" s="10">
        <v>15479.83</v>
      </c>
      <c r="I28" s="2" t="s">
        <v>11</v>
      </c>
      <c r="J28" s="18">
        <v>1</v>
      </c>
    </row>
    <row r="29" spans="1:10" ht="38.25" x14ac:dyDescent="0.25">
      <c r="A29" s="1" t="s">
        <v>0</v>
      </c>
      <c r="B29" s="1" t="s">
        <v>1</v>
      </c>
      <c r="C29" s="3">
        <v>64</v>
      </c>
      <c r="D29" s="3" t="s">
        <v>34</v>
      </c>
      <c r="E29" s="7">
        <v>61</v>
      </c>
      <c r="F29" s="5" t="s">
        <v>40</v>
      </c>
      <c r="G29" s="5" t="str">
        <f t="shared" si="0"/>
        <v>6461N Antiserum Human IgG</v>
      </c>
      <c r="H29" s="10">
        <v>30055.3</v>
      </c>
      <c r="I29" s="2" t="s">
        <v>11</v>
      </c>
      <c r="J29" s="18">
        <v>2</v>
      </c>
    </row>
    <row r="30" spans="1:10" ht="38.25" x14ac:dyDescent="0.25">
      <c r="A30" s="1" t="s">
        <v>0</v>
      </c>
      <c r="B30" s="1" t="s">
        <v>1</v>
      </c>
      <c r="C30" s="3">
        <v>64</v>
      </c>
      <c r="D30" s="3" t="s">
        <v>34</v>
      </c>
      <c r="E30" s="7">
        <v>63</v>
      </c>
      <c r="F30" s="5" t="s">
        <v>41</v>
      </c>
      <c r="G30" s="5" t="str">
        <f t="shared" si="0"/>
        <v>6463N Antiserum Human IgM</v>
      </c>
      <c r="H30" s="10">
        <v>45558.04</v>
      </c>
      <c r="I30" s="2" t="s">
        <v>11</v>
      </c>
      <c r="J30" s="18">
        <v>2</v>
      </c>
    </row>
    <row r="31" spans="1:10" ht="38.25" x14ac:dyDescent="0.25">
      <c r="A31" s="1" t="s">
        <v>0</v>
      </c>
      <c r="B31" s="1" t="s">
        <v>1</v>
      </c>
      <c r="C31" s="3">
        <v>64</v>
      </c>
      <c r="D31" s="3" t="s">
        <v>34</v>
      </c>
      <c r="E31" s="7">
        <v>64</v>
      </c>
      <c r="F31" s="5" t="s">
        <v>42</v>
      </c>
      <c r="G31" s="5" t="str">
        <f t="shared" si="0"/>
        <v>6464N Antiserum Human Haptoglobin</v>
      </c>
      <c r="H31" s="10">
        <v>20008.64</v>
      </c>
      <c r="I31" s="2" t="s">
        <v>11</v>
      </c>
      <c r="J31" s="18">
        <v>1</v>
      </c>
    </row>
    <row r="32" spans="1:10" ht="38.25" x14ac:dyDescent="0.25">
      <c r="A32" s="1" t="s">
        <v>0</v>
      </c>
      <c r="B32" s="1" t="s">
        <v>1</v>
      </c>
      <c r="C32" s="3">
        <v>64</v>
      </c>
      <c r="D32" s="3" t="s">
        <v>34</v>
      </c>
      <c r="E32" s="7">
        <v>78</v>
      </c>
      <c r="F32" s="5" t="s">
        <v>43</v>
      </c>
      <c r="G32" s="5" t="str">
        <f t="shared" si="0"/>
        <v>6478N Reaction Buffer</v>
      </c>
      <c r="H32" s="10">
        <v>27896.959999999999</v>
      </c>
      <c r="I32" s="2" t="s">
        <v>11</v>
      </c>
      <c r="J32" s="18">
        <v>1</v>
      </c>
    </row>
    <row r="33" spans="1:10" ht="38.25" x14ac:dyDescent="0.25">
      <c r="A33" s="1" t="s">
        <v>0</v>
      </c>
      <c r="B33" s="1" t="s">
        <v>1</v>
      </c>
      <c r="C33" s="3">
        <v>64</v>
      </c>
      <c r="D33" s="3" t="s">
        <v>34</v>
      </c>
      <c r="E33" s="7">
        <v>79</v>
      </c>
      <c r="F33" s="5" t="s">
        <v>44</v>
      </c>
      <c r="G33" s="5" t="str">
        <f t="shared" si="0"/>
        <v>6479N Diluent</v>
      </c>
      <c r="H33" s="10">
        <v>11078.51</v>
      </c>
      <c r="I33" s="2" t="s">
        <v>11</v>
      </c>
      <c r="J33" s="18">
        <v>3</v>
      </c>
    </row>
    <row r="34" spans="1:10" ht="38.25" x14ac:dyDescent="0.25">
      <c r="A34" s="1" t="s">
        <v>0</v>
      </c>
      <c r="B34" s="1" t="s">
        <v>1</v>
      </c>
      <c r="C34" s="3">
        <v>64</v>
      </c>
      <c r="D34" s="3" t="s">
        <v>34</v>
      </c>
      <c r="E34" s="7">
        <v>87</v>
      </c>
      <c r="F34" s="5" t="s">
        <v>45</v>
      </c>
      <c r="G34" s="5" t="str">
        <f t="shared" ref="G34:G65" si="1">C34&amp;E34&amp;F34</f>
        <v>6487N Predilution Wells</v>
      </c>
      <c r="H34" s="10">
        <v>38109.949999999997</v>
      </c>
      <c r="I34" s="2" t="s">
        <v>11</v>
      </c>
      <c r="J34" s="18">
        <v>1</v>
      </c>
    </row>
    <row r="35" spans="1:10" ht="38.25" x14ac:dyDescent="0.25">
      <c r="A35" s="1" t="s">
        <v>0</v>
      </c>
      <c r="B35" s="1" t="s">
        <v>1</v>
      </c>
      <c r="C35" s="3">
        <v>64</v>
      </c>
      <c r="D35" s="3" t="s">
        <v>34</v>
      </c>
      <c r="E35" s="7">
        <v>90</v>
      </c>
      <c r="F35" s="5" t="s">
        <v>46</v>
      </c>
      <c r="G35" s="5" t="str">
        <f t="shared" si="1"/>
        <v>6490N Cuvettes Segments for BN ProSpec</v>
      </c>
      <c r="H35" s="10">
        <v>16332.41</v>
      </c>
      <c r="I35" s="2" t="s">
        <v>11</v>
      </c>
      <c r="J35" s="18">
        <v>2</v>
      </c>
    </row>
    <row r="36" spans="1:10" ht="102" x14ac:dyDescent="0.25">
      <c r="A36" s="1" t="s">
        <v>0</v>
      </c>
      <c r="B36" s="1" t="s">
        <v>1</v>
      </c>
      <c r="C36" s="3">
        <v>67</v>
      </c>
      <c r="D36" s="3" t="s">
        <v>47</v>
      </c>
      <c r="E36" s="7">
        <v>125</v>
      </c>
      <c r="F36" s="5" t="s">
        <v>49</v>
      </c>
      <c r="G36" s="5" t="str">
        <f t="shared" si="1"/>
        <v>67125IGE</v>
      </c>
      <c r="H36" s="10">
        <v>22257.9</v>
      </c>
      <c r="I36" s="6" t="s">
        <v>48</v>
      </c>
      <c r="J36" s="18">
        <v>1</v>
      </c>
    </row>
    <row r="37" spans="1:10" ht="102" x14ac:dyDescent="0.25">
      <c r="A37" s="1" t="s">
        <v>0</v>
      </c>
      <c r="B37" s="1" t="s">
        <v>1</v>
      </c>
      <c r="C37" s="3">
        <v>67</v>
      </c>
      <c r="D37" s="3" t="s">
        <v>47</v>
      </c>
      <c r="E37" s="7">
        <v>139</v>
      </c>
      <c r="F37" s="5" t="s">
        <v>50</v>
      </c>
      <c r="G37" s="5" t="str">
        <f t="shared" si="1"/>
        <v>67139PRECICONTROL THYROAB</v>
      </c>
      <c r="H37" s="10">
        <v>25357.5</v>
      </c>
      <c r="I37" s="6" t="s">
        <v>48</v>
      </c>
      <c r="J37" s="18">
        <v>1</v>
      </c>
    </row>
    <row r="38" spans="1:10" ht="102" x14ac:dyDescent="0.25">
      <c r="A38" s="1" t="s">
        <v>0</v>
      </c>
      <c r="B38" s="1" t="s">
        <v>1</v>
      </c>
      <c r="C38" s="3">
        <v>67</v>
      </c>
      <c r="D38" s="3" t="s">
        <v>47</v>
      </c>
      <c r="E38" s="7">
        <v>149</v>
      </c>
      <c r="F38" s="5" t="s">
        <v>104</v>
      </c>
      <c r="G38" s="5" t="str">
        <f t="shared" si="1"/>
        <v>67149CLEANCELL E2010/E411</v>
      </c>
      <c r="H38" s="10">
        <v>6762</v>
      </c>
      <c r="I38" s="15" t="s">
        <v>48</v>
      </c>
      <c r="J38" s="18">
        <v>2</v>
      </c>
    </row>
    <row r="39" spans="1:10" ht="102" x14ac:dyDescent="0.25">
      <c r="A39" s="1" t="s">
        <v>0</v>
      </c>
      <c r="B39" s="1" t="s">
        <v>1</v>
      </c>
      <c r="C39" s="3">
        <v>67</v>
      </c>
      <c r="D39" s="3" t="s">
        <v>47</v>
      </c>
      <c r="E39" s="7">
        <v>150</v>
      </c>
      <c r="F39" s="5" t="s">
        <v>51</v>
      </c>
      <c r="G39" s="5" t="str">
        <f t="shared" si="1"/>
        <v>67150PROCELL E2010/E411</v>
      </c>
      <c r="H39" s="10">
        <v>6762</v>
      </c>
      <c r="I39" s="6" t="s">
        <v>48</v>
      </c>
      <c r="J39" s="18">
        <v>5</v>
      </c>
    </row>
    <row r="40" spans="1:10" ht="38.25" x14ac:dyDescent="0.25">
      <c r="A40" s="1" t="s">
        <v>0</v>
      </c>
      <c r="B40" s="1" t="s">
        <v>1</v>
      </c>
      <c r="C40" s="3">
        <v>85</v>
      </c>
      <c r="D40" s="3" t="s">
        <v>105</v>
      </c>
      <c r="E40" s="7">
        <v>1</v>
      </c>
      <c r="F40" s="5" t="s">
        <v>106</v>
      </c>
      <c r="G40" s="5" t="str">
        <f t="shared" si="1"/>
        <v xml:space="preserve">851Trake Uriscan Pro gen 10 par </v>
      </c>
      <c r="H40" s="16">
        <v>1784.2</v>
      </c>
      <c r="I40" s="15" t="s">
        <v>121</v>
      </c>
      <c r="J40" s="18">
        <v>20</v>
      </c>
    </row>
    <row r="41" spans="1:10" ht="51" x14ac:dyDescent="0.25">
      <c r="A41" s="1" t="s">
        <v>0</v>
      </c>
      <c r="B41" s="1" t="s">
        <v>1</v>
      </c>
      <c r="C41" s="3">
        <v>90</v>
      </c>
      <c r="D41" s="3" t="s">
        <v>52</v>
      </c>
      <c r="E41" s="7">
        <v>2</v>
      </c>
      <c r="F41" s="5" t="s">
        <v>53</v>
      </c>
      <c r="G41" s="5" t="str">
        <f t="shared" si="1"/>
        <v>902Ketridž 250 analiza</v>
      </c>
      <c r="H41" s="10">
        <v>58900</v>
      </c>
      <c r="I41" s="2" t="s">
        <v>8</v>
      </c>
      <c r="J41" s="18">
        <v>4</v>
      </c>
    </row>
    <row r="42" spans="1:10" ht="51" x14ac:dyDescent="0.25">
      <c r="A42" s="1" t="s">
        <v>0</v>
      </c>
      <c r="B42" s="1" t="s">
        <v>1</v>
      </c>
      <c r="C42" s="3">
        <v>90</v>
      </c>
      <c r="D42" s="3" t="s">
        <v>52</v>
      </c>
      <c r="E42" s="7">
        <v>4</v>
      </c>
      <c r="F42" s="5" t="s">
        <v>54</v>
      </c>
      <c r="G42" s="5" t="str">
        <f t="shared" si="1"/>
        <v>904Wash/Waste ketridž</v>
      </c>
      <c r="H42" s="10">
        <v>21200</v>
      </c>
      <c r="I42" s="2" t="s">
        <v>8</v>
      </c>
      <c r="J42" s="18">
        <v>2</v>
      </c>
    </row>
    <row r="43" spans="1:10" ht="63.75" x14ac:dyDescent="0.25">
      <c r="A43" s="1" t="s">
        <v>0</v>
      </c>
      <c r="B43" s="1" t="s">
        <v>1</v>
      </c>
      <c r="C43" s="3">
        <v>92</v>
      </c>
      <c r="D43" s="3" t="s">
        <v>55</v>
      </c>
      <c r="E43" s="7">
        <v>3</v>
      </c>
      <c r="F43" s="5" t="s">
        <v>56</v>
      </c>
      <c r="G43" s="5" t="str">
        <f t="shared" si="1"/>
        <v>923Sensor cassette SC90 900analiza/30 dana</v>
      </c>
      <c r="H43" s="10">
        <v>180000</v>
      </c>
      <c r="I43" s="2" t="s">
        <v>57</v>
      </c>
      <c r="J43" s="18">
        <v>0</v>
      </c>
    </row>
    <row r="44" spans="1:10" ht="51" x14ac:dyDescent="0.25">
      <c r="A44" s="1" t="s">
        <v>0</v>
      </c>
      <c r="B44" s="1" t="s">
        <v>1</v>
      </c>
      <c r="C44" s="3">
        <v>131</v>
      </c>
      <c r="D44" s="3" t="s">
        <v>58</v>
      </c>
      <c r="E44" s="7">
        <v>1</v>
      </c>
      <c r="F44" s="5" t="s">
        <v>59</v>
      </c>
      <c r="G44" s="5" t="str">
        <f t="shared" si="1"/>
        <v xml:space="preserve">1311VITEK 2  cards </v>
      </c>
      <c r="H44" s="10">
        <v>27050</v>
      </c>
      <c r="I44" s="6" t="s">
        <v>4</v>
      </c>
      <c r="J44" s="18">
        <v>5</v>
      </c>
    </row>
    <row r="45" spans="1:10" ht="51" x14ac:dyDescent="0.25">
      <c r="A45" s="1" t="s">
        <v>0</v>
      </c>
      <c r="B45" s="1" t="s">
        <v>1</v>
      </c>
      <c r="C45" s="3">
        <v>169</v>
      </c>
      <c r="D45" s="3" t="s">
        <v>107</v>
      </c>
      <c r="E45" s="7">
        <v>5</v>
      </c>
      <c r="F45" s="5" t="s">
        <v>108</v>
      </c>
      <c r="G45" s="5" t="str">
        <f t="shared" si="1"/>
        <v>1695Reakcione kivete GLUCOSE GA 3</v>
      </c>
      <c r="H45" s="10">
        <v>33342</v>
      </c>
      <c r="I45" s="14" t="s">
        <v>122</v>
      </c>
      <c r="J45" s="18">
        <v>0</v>
      </c>
    </row>
    <row r="46" spans="1:10" ht="51" x14ac:dyDescent="0.25">
      <c r="A46" s="1" t="s">
        <v>0</v>
      </c>
      <c r="B46" s="1" t="s">
        <v>1</v>
      </c>
      <c r="C46" s="3">
        <v>169</v>
      </c>
      <c r="D46" s="3" t="s">
        <v>107</v>
      </c>
      <c r="E46" s="7">
        <v>6</v>
      </c>
      <c r="F46" s="5" t="s">
        <v>109</v>
      </c>
      <c r="G46" s="5" t="str">
        <f t="shared" si="1"/>
        <v xml:space="preserve">1696Solution system KB-GA3 </v>
      </c>
      <c r="H46" s="10">
        <v>16628</v>
      </c>
      <c r="I46" s="14" t="s">
        <v>122</v>
      </c>
      <c r="J46" s="18">
        <v>0</v>
      </c>
    </row>
    <row r="47" spans="1:10" ht="89.25" x14ac:dyDescent="0.25">
      <c r="A47" s="1" t="s">
        <v>0</v>
      </c>
      <c r="B47" s="1" t="s">
        <v>1</v>
      </c>
      <c r="C47" s="3">
        <v>206</v>
      </c>
      <c r="D47" s="3" t="s">
        <v>60</v>
      </c>
      <c r="E47" s="7">
        <v>1</v>
      </c>
      <c r="F47" s="5" t="s">
        <v>61</v>
      </c>
      <c r="G47" s="5" t="str">
        <f t="shared" si="1"/>
        <v xml:space="preserve">2061Albumin BCG (ALB2)  </v>
      </c>
      <c r="H47" s="10">
        <v>2094</v>
      </c>
      <c r="I47" s="6" t="s">
        <v>48</v>
      </c>
      <c r="J47" s="18">
        <v>2</v>
      </c>
    </row>
    <row r="48" spans="1:10" ht="89.25" x14ac:dyDescent="0.25">
      <c r="A48" s="1" t="s">
        <v>0</v>
      </c>
      <c r="B48" s="1" t="s">
        <v>1</v>
      </c>
      <c r="C48" s="3">
        <v>206</v>
      </c>
      <c r="D48" s="3" t="s">
        <v>60</v>
      </c>
      <c r="E48" s="7">
        <v>2</v>
      </c>
      <c r="F48" s="5" t="s">
        <v>62</v>
      </c>
      <c r="G48" s="5" t="str">
        <f t="shared" si="1"/>
        <v>2062Ammonia (NH3L)</v>
      </c>
      <c r="H48" s="10">
        <v>8653.5</v>
      </c>
      <c r="I48" s="6" t="s">
        <v>48</v>
      </c>
      <c r="J48" s="18">
        <v>2</v>
      </c>
    </row>
    <row r="49" spans="1:10" ht="89.25" x14ac:dyDescent="0.25">
      <c r="A49" s="1" t="s">
        <v>0</v>
      </c>
      <c r="B49" s="1" t="s">
        <v>1</v>
      </c>
      <c r="C49" s="3">
        <v>206</v>
      </c>
      <c r="D49" s="3" t="s">
        <v>60</v>
      </c>
      <c r="E49" s="7">
        <v>5</v>
      </c>
      <c r="F49" s="5" t="s">
        <v>63</v>
      </c>
      <c r="G49" s="5" t="str">
        <f t="shared" si="1"/>
        <v>2065Bilirubin - Total (BILT3)</v>
      </c>
      <c r="H49" s="10">
        <v>3320</v>
      </c>
      <c r="I49" s="6" t="s">
        <v>48</v>
      </c>
      <c r="J49" s="18">
        <v>1</v>
      </c>
    </row>
    <row r="50" spans="1:10" ht="89.25" x14ac:dyDescent="0.25">
      <c r="A50" s="1" t="s">
        <v>0</v>
      </c>
      <c r="B50" s="1" t="s">
        <v>1</v>
      </c>
      <c r="C50" s="3">
        <v>206</v>
      </c>
      <c r="D50" s="3" t="s">
        <v>60</v>
      </c>
      <c r="E50" s="7">
        <v>7</v>
      </c>
      <c r="F50" s="5" t="s">
        <v>64</v>
      </c>
      <c r="G50" s="5" t="str">
        <f t="shared" si="1"/>
        <v xml:space="preserve">2067Cholesterol (CHOL2)  </v>
      </c>
      <c r="H50" s="10">
        <v>4064</v>
      </c>
      <c r="I50" s="6" t="s">
        <v>48</v>
      </c>
      <c r="J50" s="18">
        <v>2</v>
      </c>
    </row>
    <row r="51" spans="1:10" ht="89.25" x14ac:dyDescent="0.25">
      <c r="A51" s="1" t="s">
        <v>0</v>
      </c>
      <c r="B51" s="1" t="s">
        <v>1</v>
      </c>
      <c r="C51" s="3">
        <v>206</v>
      </c>
      <c r="D51" s="3" t="s">
        <v>60</v>
      </c>
      <c r="E51" s="7">
        <v>13</v>
      </c>
      <c r="F51" s="5" t="s">
        <v>65</v>
      </c>
      <c r="G51" s="5" t="str">
        <f t="shared" si="1"/>
        <v xml:space="preserve">20613Iron (IRON2)  </v>
      </c>
      <c r="H51" s="10">
        <v>2496</v>
      </c>
      <c r="I51" s="6" t="s">
        <v>48</v>
      </c>
      <c r="J51" s="18">
        <v>7</v>
      </c>
    </row>
    <row r="52" spans="1:10" ht="89.25" x14ac:dyDescent="0.25">
      <c r="A52" s="1" t="s">
        <v>0</v>
      </c>
      <c r="B52" s="1" t="s">
        <v>1</v>
      </c>
      <c r="C52" s="3">
        <v>206</v>
      </c>
      <c r="D52" s="3" t="s">
        <v>60</v>
      </c>
      <c r="E52" s="7">
        <v>14</v>
      </c>
      <c r="F52" s="5" t="s">
        <v>66</v>
      </c>
      <c r="G52" s="5" t="str">
        <f t="shared" si="1"/>
        <v xml:space="preserve">20614Lactate (LACT2)  </v>
      </c>
      <c r="H52" s="10">
        <v>4508</v>
      </c>
      <c r="I52" s="6" t="s">
        <v>48</v>
      </c>
      <c r="J52" s="18">
        <v>3</v>
      </c>
    </row>
    <row r="53" spans="1:10" ht="89.25" x14ac:dyDescent="0.25">
      <c r="A53" s="1" t="s">
        <v>0</v>
      </c>
      <c r="B53" s="1" t="s">
        <v>1</v>
      </c>
      <c r="C53" s="3">
        <v>206</v>
      </c>
      <c r="D53" s="3" t="s">
        <v>60</v>
      </c>
      <c r="E53" s="7">
        <v>16</v>
      </c>
      <c r="F53" s="5" t="s">
        <v>67</v>
      </c>
      <c r="G53" s="5" t="str">
        <f t="shared" si="1"/>
        <v>20616Phosphate (PHOS2)</v>
      </c>
      <c r="H53" s="10">
        <v>1610</v>
      </c>
      <c r="I53" s="6" t="s">
        <v>48</v>
      </c>
      <c r="J53" s="18">
        <v>0</v>
      </c>
    </row>
    <row r="54" spans="1:10" ht="89.25" x14ac:dyDescent="0.25">
      <c r="A54" s="1" t="s">
        <v>0</v>
      </c>
      <c r="B54" s="1" t="s">
        <v>1</v>
      </c>
      <c r="C54" s="3">
        <v>206</v>
      </c>
      <c r="D54" s="3" t="s">
        <v>60</v>
      </c>
      <c r="E54" s="7">
        <v>18</v>
      </c>
      <c r="F54" s="5" t="s">
        <v>68</v>
      </c>
      <c r="G54" s="5" t="str">
        <f t="shared" si="1"/>
        <v xml:space="preserve">20618Total Protein in urine/CSF (TPUC3) </v>
      </c>
      <c r="H54" s="10">
        <v>3139.5</v>
      </c>
      <c r="I54" s="6" t="s">
        <v>48</v>
      </c>
      <c r="J54" s="18">
        <v>1</v>
      </c>
    </row>
    <row r="55" spans="1:10" ht="89.25" x14ac:dyDescent="0.25">
      <c r="A55" s="1" t="s">
        <v>0</v>
      </c>
      <c r="B55" s="1" t="s">
        <v>1</v>
      </c>
      <c r="C55" s="3">
        <v>206</v>
      </c>
      <c r="D55" s="3" t="s">
        <v>60</v>
      </c>
      <c r="E55" s="7">
        <v>19</v>
      </c>
      <c r="F55" s="5" t="s">
        <v>69</v>
      </c>
      <c r="G55" s="5" t="str">
        <f t="shared" si="1"/>
        <v xml:space="preserve">20619Triglycerides (TRIGL)  </v>
      </c>
      <c r="H55" s="10">
        <v>2215</v>
      </c>
      <c r="I55" s="6" t="s">
        <v>48</v>
      </c>
      <c r="J55" s="18">
        <v>5</v>
      </c>
    </row>
    <row r="56" spans="1:10" ht="89.25" x14ac:dyDescent="0.25">
      <c r="A56" s="1" t="s">
        <v>0</v>
      </c>
      <c r="B56" s="1" t="s">
        <v>1</v>
      </c>
      <c r="C56" s="3">
        <v>206</v>
      </c>
      <c r="D56" s="3" t="s">
        <v>60</v>
      </c>
      <c r="E56" s="7">
        <v>20</v>
      </c>
      <c r="F56" s="5" t="s">
        <v>70</v>
      </c>
      <c r="G56" s="5" t="str">
        <f t="shared" si="1"/>
        <v xml:space="preserve">20620UIBC (UIBC)  </v>
      </c>
      <c r="H56" s="10">
        <v>3140</v>
      </c>
      <c r="I56" s="6" t="s">
        <v>48</v>
      </c>
      <c r="J56" s="18">
        <v>3</v>
      </c>
    </row>
    <row r="57" spans="1:10" ht="89.25" x14ac:dyDescent="0.25">
      <c r="A57" s="1" t="s">
        <v>0</v>
      </c>
      <c r="B57" s="1" t="s">
        <v>1</v>
      </c>
      <c r="C57" s="3">
        <v>206</v>
      </c>
      <c r="D57" s="3" t="s">
        <v>60</v>
      </c>
      <c r="E57" s="7">
        <v>23</v>
      </c>
      <c r="F57" s="5" t="s">
        <v>71</v>
      </c>
      <c r="G57" s="5" t="str">
        <f t="shared" si="1"/>
        <v xml:space="preserve">20623ALP (ALP2L)  </v>
      </c>
      <c r="H57" s="10">
        <v>2736</v>
      </c>
      <c r="I57" s="6" t="s">
        <v>48</v>
      </c>
      <c r="J57" s="18">
        <v>8</v>
      </c>
    </row>
    <row r="58" spans="1:10" ht="89.25" x14ac:dyDescent="0.25">
      <c r="A58" s="1" t="s">
        <v>0</v>
      </c>
      <c r="B58" s="1" t="s">
        <v>1</v>
      </c>
      <c r="C58" s="3">
        <v>206</v>
      </c>
      <c r="D58" s="3" t="s">
        <v>60</v>
      </c>
      <c r="E58" s="7">
        <v>26</v>
      </c>
      <c r="F58" s="5" t="s">
        <v>72</v>
      </c>
      <c r="G58" s="5" t="str">
        <f t="shared" si="1"/>
        <v xml:space="preserve">20626Amylase (AMYL2)  </v>
      </c>
      <c r="H58" s="10">
        <v>8856</v>
      </c>
      <c r="I58" s="6" t="s">
        <v>48</v>
      </c>
      <c r="J58" s="18">
        <v>3</v>
      </c>
    </row>
    <row r="59" spans="1:10" ht="89.25" x14ac:dyDescent="0.25">
      <c r="A59" s="1" t="s">
        <v>0</v>
      </c>
      <c r="B59" s="1" t="s">
        <v>1</v>
      </c>
      <c r="C59" s="3">
        <v>206</v>
      </c>
      <c r="D59" s="3" t="s">
        <v>60</v>
      </c>
      <c r="E59" s="7">
        <v>28</v>
      </c>
      <c r="F59" s="5" t="s">
        <v>73</v>
      </c>
      <c r="G59" s="5" t="str">
        <f t="shared" si="1"/>
        <v>20628CK (CK2)</v>
      </c>
      <c r="H59" s="10">
        <v>5676</v>
      </c>
      <c r="I59" s="6" t="s">
        <v>48</v>
      </c>
      <c r="J59" s="18">
        <v>2</v>
      </c>
    </row>
    <row r="60" spans="1:10" ht="89.25" x14ac:dyDescent="0.25">
      <c r="A60" s="1" t="s">
        <v>0</v>
      </c>
      <c r="B60" s="1" t="s">
        <v>1</v>
      </c>
      <c r="C60" s="3">
        <v>206</v>
      </c>
      <c r="D60" s="3" t="s">
        <v>60</v>
      </c>
      <c r="E60" s="7">
        <v>29</v>
      </c>
      <c r="F60" s="5" t="s">
        <v>110</v>
      </c>
      <c r="G60" s="5" t="str">
        <f t="shared" si="1"/>
        <v>20629CK-MB (CKMB2)</v>
      </c>
      <c r="H60" s="10">
        <v>4005</v>
      </c>
      <c r="I60" s="15" t="s">
        <v>48</v>
      </c>
      <c r="J60" s="18">
        <v>2</v>
      </c>
    </row>
    <row r="61" spans="1:10" ht="89.25" x14ac:dyDescent="0.25">
      <c r="A61" s="1" t="s">
        <v>0</v>
      </c>
      <c r="B61" s="1" t="s">
        <v>1</v>
      </c>
      <c r="C61" s="3">
        <v>206</v>
      </c>
      <c r="D61" s="3" t="s">
        <v>60</v>
      </c>
      <c r="E61" s="7">
        <v>30</v>
      </c>
      <c r="F61" s="5" t="s">
        <v>74</v>
      </c>
      <c r="G61" s="5" t="str">
        <f t="shared" si="1"/>
        <v xml:space="preserve">20630GGT (GGT-2)  </v>
      </c>
      <c r="H61" s="10">
        <v>4528</v>
      </c>
      <c r="I61" s="6" t="s">
        <v>48</v>
      </c>
      <c r="J61" s="18">
        <v>3</v>
      </c>
    </row>
    <row r="62" spans="1:10" ht="89.25" x14ac:dyDescent="0.25">
      <c r="A62" s="1" t="s">
        <v>0</v>
      </c>
      <c r="B62" s="1" t="s">
        <v>1</v>
      </c>
      <c r="C62" s="3">
        <v>206</v>
      </c>
      <c r="D62" s="3" t="s">
        <v>60</v>
      </c>
      <c r="E62" s="7">
        <v>31</v>
      </c>
      <c r="F62" s="5" t="s">
        <v>75</v>
      </c>
      <c r="G62" s="5" t="str">
        <f t="shared" si="1"/>
        <v xml:space="preserve">20631LDH L→P (LDHI2)  </v>
      </c>
      <c r="H62" s="10">
        <v>4347</v>
      </c>
      <c r="I62" s="6" t="s">
        <v>48</v>
      </c>
      <c r="J62" s="18">
        <v>3</v>
      </c>
    </row>
    <row r="63" spans="1:10" ht="89.25" x14ac:dyDescent="0.25">
      <c r="A63" s="1" t="s">
        <v>0</v>
      </c>
      <c r="B63" s="1" t="s">
        <v>1</v>
      </c>
      <c r="C63" s="3">
        <v>206</v>
      </c>
      <c r="D63" s="3" t="s">
        <v>60</v>
      </c>
      <c r="E63" s="7">
        <v>32</v>
      </c>
      <c r="F63" s="5" t="s">
        <v>76</v>
      </c>
      <c r="G63" s="5" t="str">
        <f t="shared" si="1"/>
        <v xml:space="preserve">20632Lipase (LIPC)  </v>
      </c>
      <c r="H63" s="10">
        <v>6078</v>
      </c>
      <c r="I63" s="6" t="s">
        <v>48</v>
      </c>
      <c r="J63" s="18">
        <v>4</v>
      </c>
    </row>
    <row r="64" spans="1:10" ht="89.25" x14ac:dyDescent="0.25">
      <c r="A64" s="1" t="s">
        <v>0</v>
      </c>
      <c r="B64" s="1" t="s">
        <v>1</v>
      </c>
      <c r="C64" s="3">
        <v>206</v>
      </c>
      <c r="D64" s="3" t="s">
        <v>60</v>
      </c>
      <c r="E64" s="7">
        <v>38</v>
      </c>
      <c r="F64" s="5" t="s">
        <v>111</v>
      </c>
      <c r="G64" s="5" t="str">
        <f t="shared" si="1"/>
        <v xml:space="preserve">20638HbA1c (A1C-3)  </v>
      </c>
      <c r="H64" s="10">
        <v>18867.189999999999</v>
      </c>
      <c r="I64" s="15" t="s">
        <v>48</v>
      </c>
      <c r="J64" s="18">
        <v>4</v>
      </c>
    </row>
    <row r="65" spans="1:10" ht="89.25" x14ac:dyDescent="0.25">
      <c r="A65" s="1" t="s">
        <v>0</v>
      </c>
      <c r="B65" s="1" t="s">
        <v>1</v>
      </c>
      <c r="C65" s="3">
        <v>206</v>
      </c>
      <c r="D65" s="3" t="s">
        <v>60</v>
      </c>
      <c r="E65" s="7">
        <v>50</v>
      </c>
      <c r="F65" s="5" t="s">
        <v>112</v>
      </c>
      <c r="G65" s="5" t="str">
        <f t="shared" si="1"/>
        <v>20650Calibrator AMM/ETH/CO2</v>
      </c>
      <c r="H65" s="10">
        <v>9438.64</v>
      </c>
      <c r="I65" s="15" t="s">
        <v>48</v>
      </c>
      <c r="J65" s="18">
        <v>1</v>
      </c>
    </row>
    <row r="66" spans="1:10" ht="89.25" x14ac:dyDescent="0.25">
      <c r="A66" s="1" t="s">
        <v>0</v>
      </c>
      <c r="B66" s="1" t="s">
        <v>1</v>
      </c>
      <c r="C66" s="3">
        <v>206</v>
      </c>
      <c r="D66" s="3" t="s">
        <v>60</v>
      </c>
      <c r="E66" s="7">
        <v>54</v>
      </c>
      <c r="F66" s="5" t="s">
        <v>113</v>
      </c>
      <c r="G66" s="5" t="str">
        <f t="shared" ref="G66:G118" si="2">C66&amp;E66&amp;F66</f>
        <v>20654PreciControl Clinchem Multi 1</v>
      </c>
      <c r="H66" s="10">
        <v>36225</v>
      </c>
      <c r="I66" s="15" t="s">
        <v>48</v>
      </c>
      <c r="J66" s="18">
        <v>0</v>
      </c>
    </row>
    <row r="67" spans="1:10" ht="89.25" x14ac:dyDescent="0.25">
      <c r="A67" s="1" t="s">
        <v>0</v>
      </c>
      <c r="B67" s="1" t="s">
        <v>1</v>
      </c>
      <c r="C67" s="3">
        <v>206</v>
      </c>
      <c r="D67" s="3" t="s">
        <v>60</v>
      </c>
      <c r="E67" s="7">
        <v>55</v>
      </c>
      <c r="F67" s="5" t="s">
        <v>114</v>
      </c>
      <c r="G67" s="5" t="str">
        <f t="shared" si="2"/>
        <v>20655PreciControl Clinchem Multi 2</v>
      </c>
      <c r="H67" s="10">
        <v>36225</v>
      </c>
      <c r="I67" s="15" t="s">
        <v>48</v>
      </c>
      <c r="J67" s="18">
        <v>1</v>
      </c>
    </row>
    <row r="68" spans="1:10" ht="89.25" x14ac:dyDescent="0.25">
      <c r="A68" s="1" t="s">
        <v>0</v>
      </c>
      <c r="B68" s="1" t="s">
        <v>1</v>
      </c>
      <c r="C68" s="3">
        <v>206</v>
      </c>
      <c r="D68" s="3" t="s">
        <v>60</v>
      </c>
      <c r="E68" s="4">
        <v>62</v>
      </c>
      <c r="F68" s="5" t="s">
        <v>77</v>
      </c>
      <c r="G68" s="5" t="str">
        <f t="shared" si="2"/>
        <v xml:space="preserve">20662Control Normal AMM/ETH/CO2 </v>
      </c>
      <c r="H68" s="13">
        <v>9539.2000000000007</v>
      </c>
      <c r="I68" s="6" t="s">
        <v>48</v>
      </c>
      <c r="J68" s="18">
        <v>2</v>
      </c>
    </row>
    <row r="69" spans="1:10" ht="89.25" x14ac:dyDescent="0.25">
      <c r="A69" s="1" t="s">
        <v>0</v>
      </c>
      <c r="B69" s="1" t="s">
        <v>1</v>
      </c>
      <c r="C69" s="3">
        <v>206</v>
      </c>
      <c r="D69" s="3" t="s">
        <v>60</v>
      </c>
      <c r="E69" s="4">
        <v>63</v>
      </c>
      <c r="F69" s="5" t="s">
        <v>115</v>
      </c>
      <c r="G69" s="5" t="str">
        <f t="shared" si="2"/>
        <v>20663Control Abnormal AMM/ETH/CO2</v>
      </c>
      <c r="H69" s="13">
        <v>11189.6</v>
      </c>
      <c r="I69" s="15" t="s">
        <v>48</v>
      </c>
      <c r="J69" s="18">
        <v>1</v>
      </c>
    </row>
    <row r="70" spans="1:10" ht="89.25" x14ac:dyDescent="0.25">
      <c r="A70" s="1" t="s">
        <v>0</v>
      </c>
      <c r="B70" s="1" t="s">
        <v>1</v>
      </c>
      <c r="C70" s="3">
        <v>206</v>
      </c>
      <c r="D70" s="3" t="s">
        <v>60</v>
      </c>
      <c r="E70" s="4">
        <v>118</v>
      </c>
      <c r="F70" s="5" t="s">
        <v>116</v>
      </c>
      <c r="G70" s="5" t="str">
        <f t="shared" si="2"/>
        <v xml:space="preserve">206118Hemolyzing reagent for HbA1c (A1CD2)  </v>
      </c>
      <c r="H70" s="13">
        <v>5222.4399999999996</v>
      </c>
      <c r="I70" s="15" t="s">
        <v>48</v>
      </c>
      <c r="J70" s="18">
        <v>0</v>
      </c>
    </row>
    <row r="71" spans="1:10" ht="89.25" x14ac:dyDescent="0.25">
      <c r="A71" s="1" t="s">
        <v>0</v>
      </c>
      <c r="B71" s="1" t="s">
        <v>1</v>
      </c>
      <c r="C71" s="3">
        <v>206</v>
      </c>
      <c r="D71" s="3" t="s">
        <v>60</v>
      </c>
      <c r="E71" s="7">
        <v>119</v>
      </c>
      <c r="F71" s="5" t="s">
        <v>117</v>
      </c>
      <c r="G71" s="5" t="str">
        <f t="shared" si="2"/>
        <v xml:space="preserve">206119NaOHD (NAOHD)  </v>
      </c>
      <c r="H71" s="13">
        <v>1891.56</v>
      </c>
      <c r="I71" s="15" t="s">
        <v>48</v>
      </c>
      <c r="J71" s="18">
        <v>15</v>
      </c>
    </row>
    <row r="72" spans="1:10" ht="89.25" x14ac:dyDescent="0.25">
      <c r="A72" s="1" t="s">
        <v>0</v>
      </c>
      <c r="B72" s="1" t="s">
        <v>1</v>
      </c>
      <c r="C72" s="3">
        <v>206</v>
      </c>
      <c r="D72" s="3" t="s">
        <v>60</v>
      </c>
      <c r="E72" s="7">
        <v>120</v>
      </c>
      <c r="F72" s="5" t="s">
        <v>118</v>
      </c>
      <c r="G72" s="5" t="str">
        <f t="shared" si="2"/>
        <v xml:space="preserve">206120SMS (SMS)  </v>
      </c>
      <c r="H72" s="13">
        <v>2747</v>
      </c>
      <c r="I72" s="15" t="s">
        <v>48</v>
      </c>
      <c r="J72" s="18">
        <v>7</v>
      </c>
    </row>
    <row r="73" spans="1:10" ht="89.25" x14ac:dyDescent="0.25">
      <c r="A73" s="1" t="s">
        <v>0</v>
      </c>
      <c r="B73" s="1" t="s">
        <v>1</v>
      </c>
      <c r="C73" s="3">
        <v>206</v>
      </c>
      <c r="D73" s="3" t="s">
        <v>60</v>
      </c>
      <c r="E73" s="7">
        <v>121</v>
      </c>
      <c r="F73" s="5" t="s">
        <v>119</v>
      </c>
      <c r="G73" s="5" t="str">
        <f t="shared" si="2"/>
        <v>206121Cell Wash Solution I/NaOH‑D</v>
      </c>
      <c r="H73" s="13">
        <v>4176</v>
      </c>
      <c r="I73" s="15" t="s">
        <v>48</v>
      </c>
      <c r="J73" s="18">
        <v>4</v>
      </c>
    </row>
    <row r="74" spans="1:10" ht="89.25" x14ac:dyDescent="0.25">
      <c r="A74" s="1" t="s">
        <v>0</v>
      </c>
      <c r="B74" s="1" t="s">
        <v>1</v>
      </c>
      <c r="C74" s="3">
        <v>206</v>
      </c>
      <c r="D74" s="3" t="s">
        <v>60</v>
      </c>
      <c r="E74" s="7">
        <v>126</v>
      </c>
      <c r="F74" s="5" t="s">
        <v>78</v>
      </c>
      <c r="G74" s="5" t="str">
        <f t="shared" si="2"/>
        <v>206126Halogen lamp c311, cobas 6000</v>
      </c>
      <c r="H74" s="13">
        <v>30390</v>
      </c>
      <c r="I74" s="6" t="s">
        <v>48</v>
      </c>
      <c r="J74" s="18">
        <v>0</v>
      </c>
    </row>
    <row r="75" spans="1:10" ht="89.25" x14ac:dyDescent="0.25">
      <c r="A75" s="1" t="s">
        <v>0</v>
      </c>
      <c r="B75" s="1" t="s">
        <v>1</v>
      </c>
      <c r="C75" s="3">
        <v>206</v>
      </c>
      <c r="D75" s="3" t="s">
        <v>60</v>
      </c>
      <c r="E75" s="7">
        <v>141</v>
      </c>
      <c r="F75" s="5" t="s">
        <v>120</v>
      </c>
      <c r="G75" s="5" t="str">
        <f t="shared" si="2"/>
        <v>206141ß2-Microglobulin (B2MG)</v>
      </c>
      <c r="H75" s="13">
        <v>56570.46</v>
      </c>
      <c r="I75" s="15" t="s">
        <v>48</v>
      </c>
      <c r="J75" s="18">
        <v>1</v>
      </c>
    </row>
    <row r="76" spans="1:10" ht="89.25" x14ac:dyDescent="0.25">
      <c r="A76" s="1" t="s">
        <v>0</v>
      </c>
      <c r="B76" s="1" t="s">
        <v>1</v>
      </c>
      <c r="C76" s="3">
        <v>206</v>
      </c>
      <c r="D76" s="3" t="s">
        <v>60</v>
      </c>
      <c r="E76" s="7">
        <v>161</v>
      </c>
      <c r="F76" s="5" t="s">
        <v>79</v>
      </c>
      <c r="G76" s="5" t="str">
        <f t="shared" si="2"/>
        <v xml:space="preserve">206161Control Set ß2-Microglobulin </v>
      </c>
      <c r="H76" s="13">
        <v>12601.97</v>
      </c>
      <c r="I76" s="6" t="s">
        <v>48</v>
      </c>
      <c r="J76" s="18">
        <v>1</v>
      </c>
    </row>
    <row r="77" spans="1:10" ht="63.75" x14ac:dyDescent="0.25">
      <c r="A77" s="1" t="s">
        <v>0</v>
      </c>
      <c r="B77" s="1" t="s">
        <v>1</v>
      </c>
      <c r="C77" s="3">
        <v>207</v>
      </c>
      <c r="D77" s="3" t="s">
        <v>80</v>
      </c>
      <c r="E77" s="7">
        <v>181</v>
      </c>
      <c r="F77" s="5" t="s">
        <v>81</v>
      </c>
      <c r="G77" s="5" t="str">
        <f t="shared" si="2"/>
        <v xml:space="preserve">207181Testosteron </v>
      </c>
      <c r="H77" s="13">
        <v>183700</v>
      </c>
      <c r="I77" s="2" t="s">
        <v>2</v>
      </c>
      <c r="J77" s="18">
        <v>5</v>
      </c>
    </row>
    <row r="78" spans="1:10" ht="63.75" x14ac:dyDescent="0.25">
      <c r="A78" s="1" t="s">
        <v>0</v>
      </c>
      <c r="B78" s="1" t="s">
        <v>1</v>
      </c>
      <c r="C78" s="3">
        <v>207</v>
      </c>
      <c r="D78" s="3" t="s">
        <v>80</v>
      </c>
      <c r="E78" s="7">
        <v>211</v>
      </c>
      <c r="F78" s="5" t="s">
        <v>82</v>
      </c>
      <c r="G78" s="5" t="str">
        <f t="shared" si="2"/>
        <v>207211Cyclosporine Reagent Kit</v>
      </c>
      <c r="H78" s="13">
        <v>107130</v>
      </c>
      <c r="I78" s="2" t="s">
        <v>2</v>
      </c>
      <c r="J78" s="18">
        <v>4</v>
      </c>
    </row>
    <row r="79" spans="1:10" ht="63.75" x14ac:dyDescent="0.25">
      <c r="A79" s="1" t="s">
        <v>0</v>
      </c>
      <c r="B79" s="1" t="s">
        <v>1</v>
      </c>
      <c r="C79" s="3">
        <v>207</v>
      </c>
      <c r="D79" s="3" t="s">
        <v>80</v>
      </c>
      <c r="E79" s="7">
        <v>267</v>
      </c>
      <c r="F79" s="5" t="s">
        <v>83</v>
      </c>
      <c r="G79" s="5" t="str">
        <f t="shared" si="2"/>
        <v xml:space="preserve">207267MultiChem IA Plus </v>
      </c>
      <c r="H79" s="13">
        <v>115128</v>
      </c>
      <c r="I79" s="2" t="s">
        <v>2</v>
      </c>
      <c r="J79" s="18">
        <v>2</v>
      </c>
    </row>
    <row r="80" spans="1:10" ht="63.75" x14ac:dyDescent="0.25">
      <c r="A80" s="1" t="s">
        <v>0</v>
      </c>
      <c r="B80" s="1" t="s">
        <v>1</v>
      </c>
      <c r="C80" s="3">
        <v>207</v>
      </c>
      <c r="D80" s="3" t="s">
        <v>80</v>
      </c>
      <c r="E80" s="7">
        <v>270</v>
      </c>
      <c r="F80" s="5" t="s">
        <v>84</v>
      </c>
      <c r="G80" s="5" t="str">
        <f t="shared" si="2"/>
        <v xml:space="preserve">207270Pomoćni reagens Pre-Trigger  </v>
      </c>
      <c r="H80" s="13">
        <v>15920</v>
      </c>
      <c r="I80" s="2" t="s">
        <v>2</v>
      </c>
      <c r="J80" s="18">
        <v>7</v>
      </c>
    </row>
    <row r="81" spans="1:10" ht="63.75" x14ac:dyDescent="0.25">
      <c r="A81" s="1" t="s">
        <v>0</v>
      </c>
      <c r="B81" s="1" t="s">
        <v>1</v>
      </c>
      <c r="C81" s="3">
        <v>207</v>
      </c>
      <c r="D81" s="3" t="s">
        <v>80</v>
      </c>
      <c r="E81" s="7">
        <v>271</v>
      </c>
      <c r="F81" s="5" t="s">
        <v>85</v>
      </c>
      <c r="G81" s="5" t="str">
        <f t="shared" si="2"/>
        <v xml:space="preserve">207271Pomoćni reagensTrigger Solution  </v>
      </c>
      <c r="H81" s="13">
        <v>25312</v>
      </c>
      <c r="I81" s="2" t="s">
        <v>2</v>
      </c>
      <c r="J81" s="18">
        <v>3</v>
      </c>
    </row>
    <row r="82" spans="1:10" ht="38.25" x14ac:dyDescent="0.25">
      <c r="A82" s="1" t="s">
        <v>0</v>
      </c>
      <c r="B82" s="1" t="s">
        <v>1</v>
      </c>
      <c r="C82" s="3">
        <v>213</v>
      </c>
      <c r="D82" s="3" t="s">
        <v>86</v>
      </c>
      <c r="E82" s="7">
        <v>4</v>
      </c>
      <c r="F82" s="5" t="s">
        <v>87</v>
      </c>
      <c r="G82" s="5" t="str">
        <f t="shared" si="2"/>
        <v>2134Actin (Smooth Muscle)</v>
      </c>
      <c r="H82" s="13">
        <v>16000</v>
      </c>
      <c r="I82" s="2" t="s">
        <v>88</v>
      </c>
      <c r="J82" s="18">
        <v>1</v>
      </c>
    </row>
    <row r="83" spans="1:10" ht="38.25" x14ac:dyDescent="0.25">
      <c r="A83" s="1" t="s">
        <v>0</v>
      </c>
      <c r="B83" s="1" t="s">
        <v>1</v>
      </c>
      <c r="C83" s="3">
        <v>213</v>
      </c>
      <c r="D83" s="3" t="s">
        <v>86</v>
      </c>
      <c r="E83" s="7">
        <v>14</v>
      </c>
      <c r="F83" s="5" t="s">
        <v>89</v>
      </c>
      <c r="G83" s="5" t="str">
        <f t="shared" si="2"/>
        <v>21314BCL2 Onkoprotein</v>
      </c>
      <c r="H83" s="13">
        <v>16000</v>
      </c>
      <c r="I83" s="2" t="s">
        <v>88</v>
      </c>
      <c r="J83" s="18">
        <v>1</v>
      </c>
    </row>
    <row r="84" spans="1:10" ht="38.25" x14ac:dyDescent="0.25">
      <c r="A84" s="1" t="s">
        <v>0</v>
      </c>
      <c r="B84" s="1" t="s">
        <v>1</v>
      </c>
      <c r="C84" s="3">
        <v>213</v>
      </c>
      <c r="D84" s="3" t="s">
        <v>86</v>
      </c>
      <c r="E84" s="7">
        <v>50</v>
      </c>
      <c r="F84" s="5" t="s">
        <v>90</v>
      </c>
      <c r="G84" s="5" t="str">
        <f t="shared" si="2"/>
        <v>21350CD3</v>
      </c>
      <c r="H84" s="13">
        <v>32000</v>
      </c>
      <c r="I84" s="2" t="s">
        <v>88</v>
      </c>
      <c r="J84" s="18">
        <v>1</v>
      </c>
    </row>
    <row r="85" spans="1:10" ht="38.25" x14ac:dyDescent="0.25">
      <c r="A85" s="1" t="s">
        <v>0</v>
      </c>
      <c r="B85" s="1" t="s">
        <v>1</v>
      </c>
      <c r="C85" s="3">
        <v>213</v>
      </c>
      <c r="D85" s="3" t="s">
        <v>86</v>
      </c>
      <c r="E85" s="7">
        <v>110</v>
      </c>
      <c r="F85" s="5" t="s">
        <v>91</v>
      </c>
      <c r="G85" s="5" t="str">
        <f t="shared" si="2"/>
        <v>213110Calretinin</v>
      </c>
      <c r="H85" s="13">
        <v>32000</v>
      </c>
      <c r="I85" s="2" t="s">
        <v>88</v>
      </c>
      <c r="J85" s="18">
        <v>1</v>
      </c>
    </row>
    <row r="86" spans="1:10" ht="63.75" x14ac:dyDescent="0.25">
      <c r="A86" s="1" t="s">
        <v>0</v>
      </c>
      <c r="B86" s="1" t="s">
        <v>1</v>
      </c>
      <c r="C86" s="3">
        <v>207</v>
      </c>
      <c r="D86" s="3" t="s">
        <v>80</v>
      </c>
      <c r="E86" s="7">
        <v>120</v>
      </c>
      <c r="F86" s="5" t="s">
        <v>123</v>
      </c>
      <c r="G86" s="5" t="str">
        <f t="shared" si="2"/>
        <v>207120Free T4 reagens</v>
      </c>
      <c r="H86" s="13">
        <v>374000</v>
      </c>
      <c r="I86" s="2" t="s">
        <v>2</v>
      </c>
      <c r="J86" s="18">
        <v>3</v>
      </c>
    </row>
    <row r="87" spans="1:10" ht="63.75" x14ac:dyDescent="0.25">
      <c r="A87" s="1" t="s">
        <v>0</v>
      </c>
      <c r="B87" s="1" t="s">
        <v>1</v>
      </c>
      <c r="C87" s="3">
        <v>207</v>
      </c>
      <c r="D87" s="3" t="s">
        <v>80</v>
      </c>
      <c r="E87" s="7">
        <v>122</v>
      </c>
      <c r="F87" s="5" t="s">
        <v>124</v>
      </c>
      <c r="G87" s="5" t="str">
        <f t="shared" si="2"/>
        <v>207122Free T4 kalibrator</v>
      </c>
      <c r="H87" s="13">
        <v>16850</v>
      </c>
      <c r="I87" s="2" t="s">
        <v>2</v>
      </c>
      <c r="J87" s="18">
        <v>2</v>
      </c>
    </row>
    <row r="88" spans="1:10" ht="63.75" x14ac:dyDescent="0.25">
      <c r="A88" s="1" t="s">
        <v>0</v>
      </c>
      <c r="B88" s="1" t="s">
        <v>1</v>
      </c>
      <c r="C88" s="3">
        <v>207</v>
      </c>
      <c r="D88" s="3" t="s">
        <v>80</v>
      </c>
      <c r="E88" s="7">
        <v>127</v>
      </c>
      <c r="F88" s="5" t="s">
        <v>125</v>
      </c>
      <c r="G88" s="5" t="str">
        <f t="shared" si="2"/>
        <v>207127TSH reagens</v>
      </c>
      <c r="H88" s="13">
        <v>380000</v>
      </c>
      <c r="I88" s="2" t="s">
        <v>2</v>
      </c>
      <c r="J88" s="18">
        <v>3</v>
      </c>
    </row>
    <row r="89" spans="1:10" ht="63.75" x14ac:dyDescent="0.25">
      <c r="A89" s="1" t="s">
        <v>0</v>
      </c>
      <c r="B89" s="1" t="s">
        <v>1</v>
      </c>
      <c r="C89" s="3">
        <v>207</v>
      </c>
      <c r="D89" s="3" t="s">
        <v>80</v>
      </c>
      <c r="E89" s="7">
        <v>129</v>
      </c>
      <c r="F89" s="5" t="s">
        <v>126</v>
      </c>
      <c r="G89" s="5" t="str">
        <f t="shared" si="2"/>
        <v>207129TSH kalibrator</v>
      </c>
      <c r="H89" s="13">
        <v>16850</v>
      </c>
      <c r="I89" s="2" t="s">
        <v>2</v>
      </c>
      <c r="J89" s="18">
        <v>2</v>
      </c>
    </row>
    <row r="90" spans="1:10" ht="63.75" x14ac:dyDescent="0.25">
      <c r="A90" s="1" t="s">
        <v>0</v>
      </c>
      <c r="B90" s="1" t="s">
        <v>1</v>
      </c>
      <c r="C90" s="3">
        <v>207</v>
      </c>
      <c r="D90" s="3" t="s">
        <v>80</v>
      </c>
      <c r="E90" s="7">
        <v>136</v>
      </c>
      <c r="F90" s="5" t="s">
        <v>127</v>
      </c>
      <c r="G90" s="5" t="str">
        <f t="shared" si="2"/>
        <v>207136Anti TPO reagens</v>
      </c>
      <c r="H90" s="13">
        <v>106400</v>
      </c>
      <c r="I90" s="2" t="s">
        <v>2</v>
      </c>
      <c r="J90" s="18">
        <v>4</v>
      </c>
    </row>
    <row r="91" spans="1:10" ht="63.75" x14ac:dyDescent="0.25">
      <c r="A91" s="1" t="s">
        <v>0</v>
      </c>
      <c r="B91" s="1" t="s">
        <v>1</v>
      </c>
      <c r="C91" s="3">
        <v>207</v>
      </c>
      <c r="D91" s="3" t="s">
        <v>80</v>
      </c>
      <c r="E91" s="7">
        <v>137</v>
      </c>
      <c r="F91" s="5" t="s">
        <v>128</v>
      </c>
      <c r="G91" s="5" t="str">
        <f t="shared" si="2"/>
        <v>207137Anti TPO  kalibrator</v>
      </c>
      <c r="H91" s="13">
        <v>16850</v>
      </c>
      <c r="I91" s="2" t="s">
        <v>2</v>
      </c>
      <c r="J91" s="18">
        <v>2</v>
      </c>
    </row>
    <row r="92" spans="1:10" ht="63.75" x14ac:dyDescent="0.25">
      <c r="A92" s="1" t="s">
        <v>0</v>
      </c>
      <c r="B92" s="1" t="s">
        <v>1</v>
      </c>
      <c r="C92" s="3">
        <v>207</v>
      </c>
      <c r="D92" s="3" t="s">
        <v>80</v>
      </c>
      <c r="E92" s="7">
        <v>170</v>
      </c>
      <c r="F92" s="5" t="s">
        <v>129</v>
      </c>
      <c r="G92" s="5" t="str">
        <f t="shared" si="2"/>
        <v>207170FSH reagens</v>
      </c>
      <c r="H92" s="13">
        <v>34776</v>
      </c>
      <c r="I92" s="2" t="s">
        <v>2</v>
      </c>
      <c r="J92" s="18">
        <v>9</v>
      </c>
    </row>
    <row r="93" spans="1:10" ht="63.75" x14ac:dyDescent="0.25">
      <c r="A93" s="1" t="s">
        <v>0</v>
      </c>
      <c r="B93" s="1" t="s">
        <v>1</v>
      </c>
      <c r="C93" s="3">
        <v>207</v>
      </c>
      <c r="D93" s="3" t="s">
        <v>80</v>
      </c>
      <c r="E93" s="7">
        <v>171</v>
      </c>
      <c r="F93" s="5" t="s">
        <v>130</v>
      </c>
      <c r="G93" s="5" t="str">
        <f t="shared" si="2"/>
        <v>207171FSH kalibrator</v>
      </c>
      <c r="H93" s="13">
        <v>16850</v>
      </c>
      <c r="I93" s="2" t="s">
        <v>2</v>
      </c>
      <c r="J93" s="18">
        <v>2</v>
      </c>
    </row>
    <row r="94" spans="1:10" ht="63.75" x14ac:dyDescent="0.25">
      <c r="A94" s="1" t="s">
        <v>0</v>
      </c>
      <c r="B94" s="1" t="s">
        <v>1</v>
      </c>
      <c r="C94" s="3">
        <v>207</v>
      </c>
      <c r="D94" s="3" t="s">
        <v>80</v>
      </c>
      <c r="E94" s="7">
        <v>172</v>
      </c>
      <c r="F94" s="5" t="s">
        <v>131</v>
      </c>
      <c r="G94" s="5" t="str">
        <f t="shared" si="2"/>
        <v xml:space="preserve">207172LH </v>
      </c>
      <c r="H94" s="13">
        <v>38640</v>
      </c>
      <c r="I94" s="2" t="s">
        <v>2</v>
      </c>
      <c r="J94" s="18">
        <v>10</v>
      </c>
    </row>
    <row r="95" spans="1:10" ht="63.75" x14ac:dyDescent="0.25">
      <c r="A95" s="1" t="s">
        <v>0</v>
      </c>
      <c r="B95" s="1" t="s">
        <v>1</v>
      </c>
      <c r="C95" s="3">
        <v>207</v>
      </c>
      <c r="D95" s="3" t="s">
        <v>80</v>
      </c>
      <c r="E95" s="7">
        <v>173</v>
      </c>
      <c r="F95" s="5" t="s">
        <v>132</v>
      </c>
      <c r="G95" s="5" t="str">
        <f t="shared" si="2"/>
        <v>207173LH kalibrator</v>
      </c>
      <c r="H95" s="13">
        <v>16850</v>
      </c>
      <c r="I95" s="2" t="s">
        <v>2</v>
      </c>
      <c r="J95" s="18">
        <v>2</v>
      </c>
    </row>
    <row r="96" spans="1:10" ht="63.75" x14ac:dyDescent="0.25">
      <c r="A96" s="1" t="s">
        <v>0</v>
      </c>
      <c r="B96" s="1" t="s">
        <v>1</v>
      </c>
      <c r="C96" s="3">
        <v>207</v>
      </c>
      <c r="D96" s="3" t="s">
        <v>80</v>
      </c>
      <c r="E96" s="7">
        <v>174</v>
      </c>
      <c r="F96" s="5" t="s">
        <v>133</v>
      </c>
      <c r="G96" s="5" t="str">
        <f t="shared" si="2"/>
        <v>207174Estradiol</v>
      </c>
      <c r="H96" s="13">
        <v>34776</v>
      </c>
      <c r="I96" s="2" t="s">
        <v>2</v>
      </c>
      <c r="J96" s="18">
        <v>9</v>
      </c>
    </row>
    <row r="97" spans="1:10" ht="63.75" x14ac:dyDescent="0.25">
      <c r="A97" s="1" t="s">
        <v>0</v>
      </c>
      <c r="B97" s="1" t="s">
        <v>1</v>
      </c>
      <c r="C97" s="3">
        <v>207</v>
      </c>
      <c r="D97" s="3" t="s">
        <v>80</v>
      </c>
      <c r="E97" s="7">
        <v>175</v>
      </c>
      <c r="F97" s="5" t="s">
        <v>134</v>
      </c>
      <c r="G97" s="5" t="str">
        <f t="shared" si="2"/>
        <v>207175Estradiol kalibrator</v>
      </c>
      <c r="H97" s="13">
        <v>16850</v>
      </c>
      <c r="I97" s="2" t="s">
        <v>2</v>
      </c>
      <c r="J97" s="18">
        <v>2</v>
      </c>
    </row>
    <row r="98" spans="1:10" ht="63.75" x14ac:dyDescent="0.25">
      <c r="A98" s="1" t="s">
        <v>0</v>
      </c>
      <c r="B98" s="1" t="s">
        <v>1</v>
      </c>
      <c r="C98" s="3">
        <v>207</v>
      </c>
      <c r="D98" s="3" t="s">
        <v>80</v>
      </c>
      <c r="E98" s="7">
        <v>176</v>
      </c>
      <c r="F98" s="5" t="s">
        <v>135</v>
      </c>
      <c r="G98" s="5" t="str">
        <f t="shared" si="2"/>
        <v>207176Progesteron</v>
      </c>
      <c r="H98" s="13">
        <v>34776</v>
      </c>
      <c r="I98" s="2" t="s">
        <v>2</v>
      </c>
      <c r="J98" s="18">
        <v>6</v>
      </c>
    </row>
    <row r="99" spans="1:10" ht="63.75" x14ac:dyDescent="0.25">
      <c r="A99" s="1" t="s">
        <v>0</v>
      </c>
      <c r="B99" s="1" t="s">
        <v>1</v>
      </c>
      <c r="C99" s="3">
        <v>207</v>
      </c>
      <c r="D99" s="3" t="s">
        <v>80</v>
      </c>
      <c r="E99" s="7">
        <v>177</v>
      </c>
      <c r="F99" s="5" t="s">
        <v>136</v>
      </c>
      <c r="G99" s="5" t="str">
        <f t="shared" si="2"/>
        <v>207177Progesteron kalibrator</v>
      </c>
      <c r="H99" s="13">
        <v>16850</v>
      </c>
      <c r="I99" s="2" t="s">
        <v>2</v>
      </c>
      <c r="J99" s="18">
        <v>2</v>
      </c>
    </row>
    <row r="100" spans="1:10" ht="63.75" x14ac:dyDescent="0.25">
      <c r="A100" s="1" t="s">
        <v>0</v>
      </c>
      <c r="B100" s="1" t="s">
        <v>1</v>
      </c>
      <c r="C100" s="3">
        <v>207</v>
      </c>
      <c r="D100" s="3" t="s">
        <v>80</v>
      </c>
      <c r="E100" s="7">
        <v>178</v>
      </c>
      <c r="F100" s="5" t="s">
        <v>137</v>
      </c>
      <c r="G100" s="5" t="str">
        <f t="shared" si="2"/>
        <v>207178Prolactin</v>
      </c>
      <c r="H100" s="13">
        <v>34776</v>
      </c>
      <c r="I100" s="2" t="s">
        <v>2</v>
      </c>
      <c r="J100" s="18">
        <v>8</v>
      </c>
    </row>
    <row r="101" spans="1:10" ht="63.75" x14ac:dyDescent="0.25">
      <c r="A101" s="1" t="s">
        <v>0</v>
      </c>
      <c r="B101" s="1" t="s">
        <v>1</v>
      </c>
      <c r="C101" s="3">
        <v>207</v>
      </c>
      <c r="D101" s="3" t="s">
        <v>80</v>
      </c>
      <c r="E101" s="7">
        <v>179</v>
      </c>
      <c r="F101" s="5" t="s">
        <v>138</v>
      </c>
      <c r="G101" s="5" t="str">
        <f t="shared" si="2"/>
        <v>207179Prolaktin kalibrator</v>
      </c>
      <c r="H101" s="13">
        <v>16850</v>
      </c>
      <c r="I101" s="2" t="s">
        <v>2</v>
      </c>
      <c r="J101" s="18">
        <v>2</v>
      </c>
    </row>
    <row r="102" spans="1:10" ht="63.75" x14ac:dyDescent="0.25">
      <c r="A102" s="1" t="s">
        <v>0</v>
      </c>
      <c r="B102" s="1" t="s">
        <v>1</v>
      </c>
      <c r="C102" s="3">
        <v>207</v>
      </c>
      <c r="D102" s="3" t="s">
        <v>80</v>
      </c>
      <c r="E102" s="7">
        <v>182</v>
      </c>
      <c r="F102" s="5" t="s">
        <v>139</v>
      </c>
      <c r="G102" s="5" t="str">
        <f t="shared" si="2"/>
        <v>207182Testosteron kalibrator</v>
      </c>
      <c r="H102" s="13">
        <v>16850</v>
      </c>
      <c r="I102" s="2" t="s">
        <v>2</v>
      </c>
      <c r="J102" s="18">
        <v>2</v>
      </c>
    </row>
    <row r="103" spans="1:10" ht="63.75" x14ac:dyDescent="0.25">
      <c r="A103" s="1" t="s">
        <v>0</v>
      </c>
      <c r="B103" s="1" t="s">
        <v>1</v>
      </c>
      <c r="C103" s="3">
        <v>207</v>
      </c>
      <c r="D103" s="3" t="s">
        <v>80</v>
      </c>
      <c r="E103" s="7">
        <v>187</v>
      </c>
      <c r="F103" s="5" t="s">
        <v>140</v>
      </c>
      <c r="G103" s="5" t="str">
        <f t="shared" si="2"/>
        <v>207187Kortizol</v>
      </c>
      <c r="H103" s="13">
        <v>67158</v>
      </c>
      <c r="I103" s="2" t="s">
        <v>2</v>
      </c>
      <c r="J103" s="18">
        <v>15</v>
      </c>
    </row>
    <row r="104" spans="1:10" ht="63.75" x14ac:dyDescent="0.25">
      <c r="A104" s="1" t="s">
        <v>0</v>
      </c>
      <c r="B104" s="1" t="s">
        <v>1</v>
      </c>
      <c r="C104" s="3">
        <v>207</v>
      </c>
      <c r="D104" s="3" t="s">
        <v>80</v>
      </c>
      <c r="E104" s="7">
        <v>188</v>
      </c>
      <c r="F104" s="5" t="s">
        <v>141</v>
      </c>
      <c r="G104" s="5" t="str">
        <f t="shared" si="2"/>
        <v>207188Kortizol kalibrator</v>
      </c>
      <c r="H104" s="13">
        <v>16850</v>
      </c>
      <c r="I104" s="2" t="s">
        <v>2</v>
      </c>
      <c r="J104" s="18">
        <v>3</v>
      </c>
    </row>
    <row r="105" spans="1:10" ht="63.75" x14ac:dyDescent="0.25">
      <c r="A105" s="1" t="s">
        <v>0</v>
      </c>
      <c r="B105" s="1" t="s">
        <v>1</v>
      </c>
      <c r="C105" s="3">
        <v>207</v>
      </c>
      <c r="D105" s="3" t="s">
        <v>80</v>
      </c>
      <c r="E105" s="7">
        <v>189</v>
      </c>
      <c r="F105" s="5" t="s">
        <v>142</v>
      </c>
      <c r="G105" s="5" t="str">
        <f t="shared" si="2"/>
        <v>207189Insulin reagens</v>
      </c>
      <c r="H105" s="13">
        <v>50360</v>
      </c>
      <c r="I105" s="2" t="s">
        <v>2</v>
      </c>
      <c r="J105" s="18">
        <v>17</v>
      </c>
    </row>
    <row r="106" spans="1:10" ht="63.75" x14ac:dyDescent="0.25">
      <c r="A106" s="1" t="s">
        <v>0</v>
      </c>
      <c r="B106" s="1" t="s">
        <v>1</v>
      </c>
      <c r="C106" s="3">
        <v>207</v>
      </c>
      <c r="D106" s="3" t="s">
        <v>80</v>
      </c>
      <c r="E106" s="7">
        <v>190</v>
      </c>
      <c r="F106" s="5" t="s">
        <v>143</v>
      </c>
      <c r="G106" s="5" t="str">
        <f t="shared" si="2"/>
        <v>207190Insulin kallibrator</v>
      </c>
      <c r="H106" s="13">
        <v>16850</v>
      </c>
      <c r="I106" s="2" t="s">
        <v>2</v>
      </c>
      <c r="J106" s="18">
        <v>3</v>
      </c>
    </row>
    <row r="107" spans="1:10" ht="63.75" x14ac:dyDescent="0.25">
      <c r="A107" s="1" t="s">
        <v>0</v>
      </c>
      <c r="B107" s="1" t="s">
        <v>1</v>
      </c>
      <c r="C107" s="3">
        <v>207</v>
      </c>
      <c r="D107" s="3" t="s">
        <v>80</v>
      </c>
      <c r="E107" s="7">
        <v>212</v>
      </c>
      <c r="F107" s="5" t="s">
        <v>144</v>
      </c>
      <c r="G107" s="5" t="str">
        <f t="shared" si="2"/>
        <v>207212Cyclosporine kalibrator</v>
      </c>
      <c r="H107" s="13">
        <v>28125</v>
      </c>
      <c r="I107" s="2" t="s">
        <v>2</v>
      </c>
      <c r="J107" s="18">
        <v>2</v>
      </c>
    </row>
    <row r="108" spans="1:10" ht="63.75" x14ac:dyDescent="0.25">
      <c r="A108" s="1" t="s">
        <v>0</v>
      </c>
      <c r="B108" s="1" t="s">
        <v>1</v>
      </c>
      <c r="C108" s="3">
        <v>207</v>
      </c>
      <c r="D108" s="3" t="s">
        <v>80</v>
      </c>
      <c r="E108" s="7">
        <v>213</v>
      </c>
      <c r="F108" s="5" t="s">
        <v>145</v>
      </c>
      <c r="G108" s="5" t="str">
        <f t="shared" si="2"/>
        <v xml:space="preserve">207213Methotrexate Reagens Kit </v>
      </c>
      <c r="H108" s="13">
        <v>83835</v>
      </c>
      <c r="I108" s="2" t="s">
        <v>2</v>
      </c>
      <c r="J108" s="18">
        <v>2</v>
      </c>
    </row>
    <row r="109" spans="1:10" ht="63.75" x14ac:dyDescent="0.25">
      <c r="A109" s="1" t="s">
        <v>0</v>
      </c>
      <c r="B109" s="1" t="s">
        <v>1</v>
      </c>
      <c r="C109" s="3">
        <v>207</v>
      </c>
      <c r="D109" s="3" t="s">
        <v>80</v>
      </c>
      <c r="E109" s="7">
        <v>214</v>
      </c>
      <c r="F109" s="5" t="s">
        <v>146</v>
      </c>
      <c r="G109" s="5" t="str">
        <f t="shared" si="2"/>
        <v xml:space="preserve">207214Methotrexate kalibrator </v>
      </c>
      <c r="H109" s="13">
        <v>12252</v>
      </c>
      <c r="I109" s="2" t="s">
        <v>2</v>
      </c>
      <c r="J109" s="18">
        <v>1</v>
      </c>
    </row>
    <row r="110" spans="1:10" ht="63.75" x14ac:dyDescent="0.25">
      <c r="A110" s="1" t="s">
        <v>0</v>
      </c>
      <c r="B110" s="1" t="s">
        <v>1</v>
      </c>
      <c r="C110" s="3">
        <v>207</v>
      </c>
      <c r="D110" s="3" t="s">
        <v>80</v>
      </c>
      <c r="E110" s="7">
        <v>215</v>
      </c>
      <c r="F110" s="5" t="s">
        <v>147</v>
      </c>
      <c r="G110" s="5" t="str">
        <f t="shared" si="2"/>
        <v xml:space="preserve">207215Methotrexate kontrоla (L,M,H and X) </v>
      </c>
      <c r="H110" s="13">
        <v>17600</v>
      </c>
      <c r="I110" s="2" t="s">
        <v>2</v>
      </c>
      <c r="J110" s="18">
        <v>1</v>
      </c>
    </row>
    <row r="111" spans="1:10" ht="63.75" x14ac:dyDescent="0.25">
      <c r="A111" s="1" t="s">
        <v>0</v>
      </c>
      <c r="B111" s="1" t="s">
        <v>1</v>
      </c>
      <c r="C111" s="3">
        <v>207</v>
      </c>
      <c r="D111" s="3" t="s">
        <v>80</v>
      </c>
      <c r="E111" s="7">
        <v>229</v>
      </c>
      <c r="F111" s="5" t="s">
        <v>148</v>
      </c>
      <c r="G111" s="5" t="str">
        <f t="shared" si="2"/>
        <v>207229Feritin</v>
      </c>
      <c r="H111" s="13">
        <v>46656</v>
      </c>
      <c r="I111" s="2" t="s">
        <v>2</v>
      </c>
      <c r="J111" s="18">
        <v>10</v>
      </c>
    </row>
    <row r="112" spans="1:10" ht="63.75" x14ac:dyDescent="0.25">
      <c r="A112" s="1" t="s">
        <v>0</v>
      </c>
      <c r="B112" s="1" t="s">
        <v>1</v>
      </c>
      <c r="C112" s="3">
        <v>207</v>
      </c>
      <c r="D112" s="3" t="s">
        <v>80</v>
      </c>
      <c r="E112" s="7">
        <v>230</v>
      </c>
      <c r="F112" s="5" t="s">
        <v>149</v>
      </c>
      <c r="G112" s="5" t="str">
        <f t="shared" si="2"/>
        <v>207230Feritin kalibrator</v>
      </c>
      <c r="H112" s="13">
        <v>16875</v>
      </c>
      <c r="I112" s="2" t="s">
        <v>2</v>
      </c>
      <c r="J112" s="18">
        <v>2</v>
      </c>
    </row>
    <row r="113" spans="1:10" ht="63.75" x14ac:dyDescent="0.25">
      <c r="A113" s="1" t="s">
        <v>0</v>
      </c>
      <c r="B113" s="1" t="s">
        <v>1</v>
      </c>
      <c r="C113" s="3">
        <v>207</v>
      </c>
      <c r="D113" s="3" t="s">
        <v>80</v>
      </c>
      <c r="E113" s="7">
        <v>269</v>
      </c>
      <c r="F113" s="5" t="s">
        <v>150</v>
      </c>
      <c r="G113" s="5" t="str">
        <f t="shared" si="2"/>
        <v xml:space="preserve">207269Pomoćni rastvor Wash Buffer  </v>
      </c>
      <c r="H113" s="13">
        <v>8745</v>
      </c>
      <c r="I113" s="2" t="s">
        <v>2</v>
      </c>
      <c r="J113" s="18">
        <v>15</v>
      </c>
    </row>
    <row r="114" spans="1:10" ht="63.75" x14ac:dyDescent="0.25">
      <c r="A114" s="1" t="s">
        <v>0</v>
      </c>
      <c r="B114" s="1" t="s">
        <v>1</v>
      </c>
      <c r="C114" s="3">
        <v>207</v>
      </c>
      <c r="D114" s="3" t="s">
        <v>80</v>
      </c>
      <c r="E114" s="7">
        <v>272</v>
      </c>
      <c r="F114" s="5" t="s">
        <v>151</v>
      </c>
      <c r="G114" s="5" t="str">
        <f t="shared" si="2"/>
        <v xml:space="preserve">207272Pomoćni rastvor Probe conditioner  </v>
      </c>
      <c r="H114" s="13">
        <v>27678</v>
      </c>
      <c r="I114" s="2" t="s">
        <v>2</v>
      </c>
      <c r="J114" s="18">
        <v>2</v>
      </c>
    </row>
    <row r="115" spans="1:10" ht="63.75" x14ac:dyDescent="0.25">
      <c r="A115" s="1" t="s">
        <v>0</v>
      </c>
      <c r="B115" s="1" t="s">
        <v>1</v>
      </c>
      <c r="C115" s="3">
        <v>207</v>
      </c>
      <c r="D115" s="3" t="s">
        <v>80</v>
      </c>
      <c r="E115" s="7">
        <v>273</v>
      </c>
      <c r="F115" s="5" t="s">
        <v>152</v>
      </c>
      <c r="G115" s="5" t="str">
        <f t="shared" si="2"/>
        <v>207273Sample cups</v>
      </c>
      <c r="H115" s="13">
        <v>13840</v>
      </c>
      <c r="I115" s="2" t="s">
        <v>2</v>
      </c>
      <c r="J115" s="18">
        <v>2</v>
      </c>
    </row>
    <row r="116" spans="1:10" ht="63.75" x14ac:dyDescent="0.25">
      <c r="A116" s="1" t="s">
        <v>0</v>
      </c>
      <c r="B116" s="1" t="s">
        <v>1</v>
      </c>
      <c r="C116" s="3">
        <v>207</v>
      </c>
      <c r="D116" s="3" t="s">
        <v>80</v>
      </c>
      <c r="E116" s="7">
        <v>274</v>
      </c>
      <c r="F116" s="5" t="s">
        <v>153</v>
      </c>
      <c r="G116" s="5" t="str">
        <f t="shared" si="2"/>
        <v xml:space="preserve">207274Reaction vessels </v>
      </c>
      <c r="H116" s="13">
        <v>24880</v>
      </c>
      <c r="I116" s="2" t="s">
        <v>2</v>
      </c>
      <c r="J116" s="18">
        <v>6</v>
      </c>
    </row>
    <row r="117" spans="1:10" ht="63.75" x14ac:dyDescent="0.25">
      <c r="A117" s="1" t="s">
        <v>0</v>
      </c>
      <c r="B117" s="1" t="s">
        <v>1</v>
      </c>
      <c r="C117" s="3">
        <v>207</v>
      </c>
      <c r="D117" s="3" t="s">
        <v>80</v>
      </c>
      <c r="E117" s="7">
        <v>276</v>
      </c>
      <c r="F117" s="5" t="s">
        <v>154</v>
      </c>
      <c r="G117" s="5" t="str">
        <f t="shared" si="2"/>
        <v>207276Septumi</v>
      </c>
      <c r="H117" s="13">
        <v>41516</v>
      </c>
      <c r="I117" s="2" t="s">
        <v>2</v>
      </c>
      <c r="J117" s="18">
        <v>2</v>
      </c>
    </row>
    <row r="118" spans="1:10" ht="63.75" x14ac:dyDescent="0.25">
      <c r="A118" s="1" t="s">
        <v>0</v>
      </c>
      <c r="B118" s="1" t="s">
        <v>1</v>
      </c>
      <c r="C118" s="3">
        <v>207</v>
      </c>
      <c r="D118" s="3" t="s">
        <v>80</v>
      </c>
      <c r="E118" s="7">
        <v>277</v>
      </c>
      <c r="F118" s="5" t="s">
        <v>155</v>
      </c>
      <c r="G118" s="5" t="str">
        <f t="shared" si="2"/>
        <v xml:space="preserve">207277Manual diluent </v>
      </c>
      <c r="H118" s="13">
        <v>23625</v>
      </c>
      <c r="I118" s="2" t="s">
        <v>2</v>
      </c>
      <c r="J118" s="18">
        <v>2</v>
      </c>
    </row>
  </sheetData>
  <autoFilter ref="A1:J118" xr:uid="{65F14936-CC76-4039-94C4-DB2B2CDEF94D}"/>
  <sortState ref="A2:I5">
    <sortCondition ref="C2:C5"/>
    <sortCondition ref="E2:E5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III kvartal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2020-11-14T10:23:56Z</dcterms:modified>
</cp:coreProperties>
</file>