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E99E3C2E-5D11-4EA8-A94E-C0D08532B015}" xr6:coauthVersionLast="36" xr6:coauthVersionMax="36" xr10:uidLastSave="{00000000-0000-0000-0000-000000000000}"/>
  <bookViews>
    <workbookView xWindow="0" yWindow="0" windowWidth="28800" windowHeight="12225" xr2:uid="{00000000-000D-0000-FFFF-FFFF00000000}"/>
  </bookViews>
  <sheets>
    <sheet name="III kvartal" sheetId="2" r:id="rId1"/>
  </sheets>
  <definedNames>
    <definedName name="_xlnm._FilterDatabase" localSheetId="0" hidden="1">'III kvartal'!$A$1:$I$1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2" i="2"/>
</calcChain>
</file>

<file path=xl/sharedStrings.xml><?xml version="1.0" encoding="utf-8"?>
<sst xmlns="http://schemas.openxmlformats.org/spreadsheetml/2006/main" count="580" uniqueCount="174">
  <si>
    <t>Reagensi i potrošni materijal za aparat SISMEX XS (500i,1000i), XT 1800i</t>
  </si>
  <si>
    <t>Yunicom d.o.o</t>
  </si>
  <si>
    <t>Reagensi i potrošni materijal za aparate: BCS XP, CA 620, CA 660, CA 1500, CS 2100i, CS 2000i, CS 2500, CS 5100, BFTII, PFA 100, Innovance PFA-200, Xprecia Stride</t>
  </si>
  <si>
    <t>Interlab Exim i Eurodijagnostika</t>
  </si>
  <si>
    <t>Reagensi i potrošni materijal za imunohemijske analizatore model SAMSUNG LABGEO IB10</t>
  </si>
  <si>
    <t>Remed d.o.o</t>
  </si>
  <si>
    <t>Reagensi i potrošni materijal za imunohemijske analizatore model VIDAS (PC VIDAS), Mini Vidas</t>
  </si>
  <si>
    <t>Reagensi i potrošni materijal za analizator Alinity i</t>
  </si>
  <si>
    <t>Magna Pharmacia d.o.o.</t>
  </si>
  <si>
    <t>Kontrolni materijal, proizvođač BioRad</t>
  </si>
  <si>
    <t>Makler d.o.o</t>
  </si>
  <si>
    <t>Kontrolni materijal, proizvođač Randox</t>
  </si>
  <si>
    <t>Reagensi i potrošni materijal za aparat SIMENS RAPID POINT 500</t>
  </si>
  <si>
    <t>Interlab Exim I Eurodijagnostika</t>
  </si>
  <si>
    <t>Reagensi i potrošni materijal za aparat gasni analizator ABL80 Basic, ABL90 FLEX</t>
  </si>
  <si>
    <t>Labteh d.o.o i Remed d.o.o.</t>
  </si>
  <si>
    <t>Reagensi i potrošni materijal za gasni analizator model GEM Premier 3500, proizvođač Instrumentation Laboratory</t>
  </si>
  <si>
    <t>Reagensi za biohemijski analizator AVL 9180 (ROCHE)</t>
  </si>
  <si>
    <t>Mit d.o.o.</t>
  </si>
  <si>
    <t>Reagensi za biohemijski analizator Biosen (EKF Diagnostics)</t>
  </si>
  <si>
    <t xml:space="preserve">Reagensi za biohemijski analizatori DIMENSION RxL, Dimension RxL HM, Dimension RxL Max, Dimension RxL Max HM, Dimension Xpand, Dimension XPand HM,  Dimension XPand Plus, Dimension XPand Plus HM, Dimension EXL 200 (Siemens Healthcare Diagnostics </t>
  </si>
  <si>
    <t>Назив здравствене установе</t>
  </si>
  <si>
    <t>Број партије</t>
  </si>
  <si>
    <t>Назив партије</t>
  </si>
  <si>
    <t>Број ставке</t>
  </si>
  <si>
    <t>ЈЕДИНИЧНА ЦЕНА</t>
  </si>
  <si>
    <t>Испоручилац</t>
  </si>
  <si>
    <t>ИКВБ Војводине</t>
  </si>
  <si>
    <t xml:space="preserve">Cellpack EPK </t>
  </si>
  <si>
    <t xml:space="preserve">Stromatolyser 4DS </t>
  </si>
  <si>
    <t>Sulfolyser SLS</t>
  </si>
  <si>
    <t>Cellclean</t>
  </si>
  <si>
    <t xml:space="preserve">Stromatolyser-4DL </t>
  </si>
  <si>
    <t>E check XS L1</t>
  </si>
  <si>
    <t>E check XS L2</t>
  </si>
  <si>
    <t>E check XS L3</t>
  </si>
  <si>
    <t>Dade Ci-Trol 2</t>
  </si>
  <si>
    <t>SLD Mini Cup</t>
  </si>
  <si>
    <t>Cuvettes</t>
  </si>
  <si>
    <t>Sample Cup 1.5ml</t>
  </si>
  <si>
    <t>Reaction Tube</t>
  </si>
  <si>
    <t xml:space="preserve">CA Clean II </t>
  </si>
  <si>
    <t xml:space="preserve">CA Clean I </t>
  </si>
  <si>
    <t>Trash Box Liner CS2</t>
  </si>
  <si>
    <t>Dade Actin FS Activated PTT Reagent</t>
  </si>
  <si>
    <t>Dade Thrombin Reagent</t>
  </si>
  <si>
    <t>Dade Owren's Veronal-Buffer</t>
  </si>
  <si>
    <t>PT-Multi Calibrator (6 Levels)</t>
  </si>
  <si>
    <t>Fibrinogen Calibrator Kit</t>
  </si>
  <si>
    <t>Calcium Chloride Solution 0.025 mol/l</t>
  </si>
  <si>
    <t>Control Plasma N</t>
  </si>
  <si>
    <t>Standard Human Plasma</t>
  </si>
  <si>
    <t>Coagulation Factor IX Deficient Plasma</t>
  </si>
  <si>
    <t>Thromborel S</t>
  </si>
  <si>
    <t>Control Plasma P</t>
  </si>
  <si>
    <t>Test Thrombin Reagent</t>
  </si>
  <si>
    <t>Berichrom Antithrombin III (A) (6x5ml)</t>
  </si>
  <si>
    <t>Multifibren U</t>
  </si>
  <si>
    <t xml:space="preserve">CHF Nt-proBNP </t>
  </si>
  <si>
    <t>3 in 1 Troponin I/CK-MB/Myoglobin</t>
  </si>
  <si>
    <t xml:space="preserve">Brahams procalcitonin                  </t>
  </si>
  <si>
    <t>High sensitive troponin I</t>
  </si>
  <si>
    <t xml:space="preserve">QCV test </t>
  </si>
  <si>
    <t>D-dimer exclusion II</t>
  </si>
  <si>
    <t>NT pro BNP</t>
  </si>
  <si>
    <t xml:space="preserve">TSH </t>
  </si>
  <si>
    <t>FT4</t>
  </si>
  <si>
    <t xml:space="preserve"> CK-MB  </t>
  </si>
  <si>
    <t xml:space="preserve">TPSA </t>
  </si>
  <si>
    <t>FT3</t>
  </si>
  <si>
    <t>TROPONIN HIGH SENSITIVE</t>
  </si>
  <si>
    <t>High Sensitive Troponin-I Calibrators</t>
  </si>
  <si>
    <t>High Sensitive Troponin-I Controls</t>
  </si>
  <si>
    <t>PROKALCITONIN</t>
  </si>
  <si>
    <t>PCT CAL</t>
  </si>
  <si>
    <t>PCT CTL</t>
  </si>
  <si>
    <t xml:space="preserve">NT-proBNP </t>
  </si>
  <si>
    <t>NT-proBNP Controls</t>
  </si>
  <si>
    <t>NT-proBNP Calibrators</t>
  </si>
  <si>
    <t xml:space="preserve">Trigger Solution </t>
  </si>
  <si>
    <t xml:space="preserve">Pre-Trigger Solution </t>
  </si>
  <si>
    <t xml:space="preserve">Concentrated Wash Buffer </t>
  </si>
  <si>
    <t xml:space="preserve">Probe Conditioning Solution </t>
  </si>
  <si>
    <t xml:space="preserve">Reaction Vessels </t>
  </si>
  <si>
    <t xml:space="preserve">Sample Cups </t>
  </si>
  <si>
    <t xml:space="preserve">Reagent Replacement Caps </t>
  </si>
  <si>
    <t xml:space="preserve">Calibrator/Control Replacement Caps </t>
  </si>
  <si>
    <t xml:space="preserve">Multi-Assay Manual Diluent </t>
  </si>
  <si>
    <t>EQAS CARDIAC MKRS PROG</t>
  </si>
  <si>
    <t>EQAS CHEM MONTHLY 12X5ML</t>
  </si>
  <si>
    <t>RIQAS Haematology Programme</t>
  </si>
  <si>
    <t>Ketridž 400 analiza</t>
  </si>
  <si>
    <t>Wash/Waste ketridž</t>
  </si>
  <si>
    <t>RapidQC Comlete,Level 1</t>
  </si>
  <si>
    <t>RapidQC Comlete,Level 2</t>
  </si>
  <si>
    <t>RapidQC Complete,Level 3</t>
  </si>
  <si>
    <t>Sensor cassette SC90 300analiza/30 dana</t>
  </si>
  <si>
    <t>ABL90 FLEX Solution pack</t>
  </si>
  <si>
    <t>Thermal paper, 8 rolls</t>
  </si>
  <si>
    <t>safeCLINITUBES plastic capillaries 85 µL</t>
  </si>
  <si>
    <t>GEM cartridge IQM (450 analiza)</t>
  </si>
  <si>
    <t>ContrIL 9</t>
  </si>
  <si>
    <t>Cleaning solution</t>
  </si>
  <si>
    <t xml:space="preserve">Deproteinizer </t>
  </si>
  <si>
    <t>Urine Diluent</t>
  </si>
  <si>
    <t>ISE TROL 1,2,3 kontrola</t>
  </si>
  <si>
    <t>Kućište referentne elektrode</t>
  </si>
  <si>
    <t>Referentna elektroda</t>
  </si>
  <si>
    <t>ISE SNAP pakovanje REAGENS</t>
  </si>
  <si>
    <t>Chip Sensor Glucose</t>
  </si>
  <si>
    <t>MULTI  STANDARD sol12mmol/1,5x2</t>
  </si>
  <si>
    <t>READ CON normal kontrola</t>
  </si>
  <si>
    <t>READ CON patološka  kontrola</t>
  </si>
  <si>
    <t>Sample cups and 20ul capillaries sa 100ul hem. Solut.</t>
  </si>
  <si>
    <t>Glukose/Lactate System Solution</t>
  </si>
  <si>
    <t xml:space="preserve"> Albumin</t>
  </si>
  <si>
    <t xml:space="preserve">ALDL kalibrator                                           </t>
  </si>
  <si>
    <t>Alfa amilaza</t>
  </si>
  <si>
    <t>Alkalna fosfataza</t>
  </si>
  <si>
    <t>ALP kalibrator</t>
  </si>
  <si>
    <t>ALT</t>
  </si>
  <si>
    <t>AST</t>
  </si>
  <si>
    <t>Bilirubi ukupni</t>
  </si>
  <si>
    <t xml:space="preserve">Bilirubin direktni </t>
  </si>
  <si>
    <t>Bilirubin kalibrator</t>
  </si>
  <si>
    <t>CHEM  I  kalibrator</t>
  </si>
  <si>
    <t>CHEM  II  kalibrator</t>
  </si>
  <si>
    <t>CHK</t>
  </si>
  <si>
    <t>CK</t>
  </si>
  <si>
    <t>CK/MB  kalibrator</t>
  </si>
  <si>
    <t>CK-MB</t>
  </si>
  <si>
    <t>Cuvette Cartridge</t>
  </si>
  <si>
    <t>čašice  sa poklopcem</t>
  </si>
  <si>
    <t>ENZ  I  kalibrator</t>
  </si>
  <si>
    <t>ENZ  II  kalibrator</t>
  </si>
  <si>
    <t>Enzyme Verifier</t>
  </si>
  <si>
    <t xml:space="preserve">Fosfor </t>
  </si>
  <si>
    <t>GGT</t>
  </si>
  <si>
    <t>Glukoza</t>
  </si>
  <si>
    <t>Gvožđe</t>
  </si>
  <si>
    <t>Gvožđe kalibrator</t>
  </si>
  <si>
    <t>HDL Holesterol</t>
  </si>
  <si>
    <t>HDL holesterol kalibrator</t>
  </si>
  <si>
    <t>Holesterol</t>
  </si>
  <si>
    <t>Holesterol kalibrator</t>
  </si>
  <si>
    <t>hsCRP</t>
  </si>
  <si>
    <t>hsCRP kalibrator</t>
  </si>
  <si>
    <t>Kreatinin</t>
  </si>
  <si>
    <t>LDH</t>
  </si>
  <si>
    <t>Liquichek Cardiac Markers Plus Control LT Level 1</t>
  </si>
  <si>
    <t>Liquichek Cardiac Markers Plus Control LT Level 2</t>
  </si>
  <si>
    <t>Liquichek Immunology Level 1</t>
  </si>
  <si>
    <t>Liquichek Immunology Level 2</t>
  </si>
  <si>
    <t>Liquid Assayed Multiqual Level 1</t>
  </si>
  <si>
    <t>Liquid Assayed Multiqual Level 2</t>
  </si>
  <si>
    <t>Magnezijum</t>
  </si>
  <si>
    <t>Mokraćna kiselina</t>
  </si>
  <si>
    <t>TIBC</t>
  </si>
  <si>
    <t>TIBC kalibrator</t>
  </si>
  <si>
    <t>TP/ALB  kalibrator</t>
  </si>
  <si>
    <t>Trigliceridi</t>
  </si>
  <si>
    <t>Ukupni proteini</t>
  </si>
  <si>
    <t>Urea</t>
  </si>
  <si>
    <t>Dimension Automated LDL Cholesterol Flex (ALDL) reagent cartridge</t>
  </si>
  <si>
    <t>Reagensi za biohemijski analizator 9180 Electrolyte analyzer (ROCHE)</t>
  </si>
  <si>
    <t>Reagent SnapPack</t>
  </si>
  <si>
    <t>Deproteinizer</t>
  </si>
  <si>
    <t>Reference electrode housing AVL</t>
  </si>
  <si>
    <t>Isetrol Electrolyte Control</t>
  </si>
  <si>
    <t>Sodium Electrode Conditioner AVL</t>
  </si>
  <si>
    <t xml:space="preserve">Reference electrode ISE </t>
  </si>
  <si>
    <t>Adoc d.o.o</t>
  </si>
  <si>
    <t>Назив ставке</t>
  </si>
  <si>
    <t>III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</si>
</sst>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sz val="10"/>
      <color theme="1"/>
      <name val="Arial"/>
      <family val="2"/>
      <charset val="238"/>
    </font>
    <font>
      <b/>
      <sz val="11"/>
      <color theme="1"/>
      <name val="Arial"/>
      <family val="2"/>
    </font>
    <font>
      <sz val="10"/>
      <color indexed="8"/>
      <name val="Arial"/>
      <family val="2"/>
    </font>
    <font>
      <b/>
      <sz val="11"/>
      <color indexed="8"/>
      <name val="Arial"/>
      <family val="2"/>
    </font>
    <font>
      <sz val="11"/>
      <color indexed="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E6D5F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4" fillId="0" borderId="0"/>
  </cellStyleXfs>
  <cellXfs count="20">
    <xf numFmtId="0" fontId="0" fillId="0" borderId="0" xfId="0"/>
    <xf numFmtId="0" fontId="1" fillId="0" borderId="1" xfId="0" applyFont="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Fill="1" applyBorder="1" applyAlignment="1">
      <alignment horizontal="center" vertical="center"/>
    </xf>
    <xf numFmtId="4" fontId="1" fillId="0" borderId="1" xfId="1" applyNumberFormat="1" applyFont="1" applyBorder="1" applyAlignment="1">
      <alignment horizontal="center" vertical="center"/>
    </xf>
    <xf numFmtId="0" fontId="3" fillId="3"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2" borderId="2" xfId="2" applyFont="1" applyFill="1" applyBorder="1" applyAlignment="1">
      <alignment horizontal="center" vertical="center" wrapText="1"/>
    </xf>
    <xf numFmtId="4" fontId="1" fillId="0" borderId="3" xfId="0" applyNumberFormat="1" applyFont="1" applyBorder="1" applyAlignment="1" applyProtection="1">
      <alignment horizontal="center" vertical="center"/>
      <protection locked="0"/>
    </xf>
    <xf numFmtId="4" fontId="5" fillId="2" borderId="1" xfId="2" applyNumberFormat="1" applyFont="1" applyFill="1" applyBorder="1" applyAlignment="1" applyProtection="1">
      <alignment horizontal="center" vertical="center" wrapText="1"/>
    </xf>
    <xf numFmtId="0" fontId="1" fillId="0" borderId="3" xfId="0" applyFont="1" applyBorder="1" applyAlignment="1" applyProtection="1">
      <alignment horizontal="center" vertical="center"/>
      <protection locked="0"/>
    </xf>
    <xf numFmtId="0" fontId="5" fillId="2" borderId="1" xfId="2" applyFont="1" applyFill="1" applyBorder="1" applyAlignment="1" applyProtection="1">
      <alignment horizontal="center" vertical="center" wrapText="1"/>
    </xf>
    <xf numFmtId="0" fontId="5" fillId="4" borderId="1" xfId="2" applyFont="1" applyFill="1" applyBorder="1" applyAlignment="1">
      <alignment horizontal="center" vertical="center" wrapText="1"/>
    </xf>
    <xf numFmtId="0" fontId="6" fillId="4" borderId="1" xfId="2" applyFont="1" applyFill="1" applyBorder="1" applyAlignment="1">
      <alignment horizontal="center" vertical="center" wrapText="1"/>
    </xf>
  </cellXfs>
  <cellStyles count="3">
    <cellStyle name="Normal" xfId="0" builtinId="0"/>
    <cellStyle name="Normal 3 2" xfId="1" xr:uid="{FFD3D293-9B13-428F-B9DB-BF8CD45E1500}"/>
    <cellStyle name="Normal_Priznto djuture" xfId="2" xr:uid="{F2C1DFAB-EDCA-4D25-89F8-A887895CB1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D39F4-7D9F-4DD4-97D9-72A015EE495D}">
  <dimension ref="A1:I144"/>
  <sheetViews>
    <sheetView tabSelected="1" workbookViewId="0">
      <selection activeCell="M4" sqref="M4"/>
    </sheetView>
  </sheetViews>
  <sheetFormatPr defaultRowHeight="15" x14ac:dyDescent="0.25"/>
  <cols>
    <col min="1" max="1" width="20.42578125" customWidth="1"/>
    <col min="2" max="2" width="9" customWidth="1"/>
    <col min="3" max="3" width="31.140625" customWidth="1"/>
    <col min="4" max="4" width="10.5703125" bestFit="1" customWidth="1"/>
    <col min="5" max="6" width="20" customWidth="1"/>
    <col min="7" max="7" width="15" customWidth="1"/>
    <col min="8" max="8" width="20.28515625" customWidth="1"/>
    <col min="9" max="9" width="17.28515625" customWidth="1"/>
  </cols>
  <sheetData>
    <row r="1" spans="1:9" ht="45" x14ac:dyDescent="0.25">
      <c r="A1" s="8" t="s">
        <v>21</v>
      </c>
      <c r="B1" s="9" t="s">
        <v>22</v>
      </c>
      <c r="C1" s="9" t="s">
        <v>23</v>
      </c>
      <c r="D1" s="9" t="s">
        <v>24</v>
      </c>
      <c r="E1" s="10" t="s">
        <v>172</v>
      </c>
      <c r="F1" s="13"/>
      <c r="G1" s="15" t="s">
        <v>25</v>
      </c>
      <c r="H1" s="17" t="s">
        <v>26</v>
      </c>
      <c r="I1" s="18" t="s">
        <v>173</v>
      </c>
    </row>
    <row r="2" spans="1:9" ht="38.25" x14ac:dyDescent="0.25">
      <c r="A2" s="1" t="s">
        <v>27</v>
      </c>
      <c r="B2" s="2">
        <v>11</v>
      </c>
      <c r="C2" s="2" t="s">
        <v>0</v>
      </c>
      <c r="D2" s="3">
        <v>1</v>
      </c>
      <c r="E2" s="12" t="s">
        <v>28</v>
      </c>
      <c r="F2" s="12" t="str">
        <f>B2&amp;D2&amp;E2</f>
        <v xml:space="preserve">111Cellpack EPK </v>
      </c>
      <c r="G2" s="14">
        <v>22058</v>
      </c>
      <c r="H2" s="16" t="s">
        <v>1</v>
      </c>
      <c r="I2" s="19">
        <v>10</v>
      </c>
    </row>
    <row r="3" spans="1:9" ht="38.25" x14ac:dyDescent="0.25">
      <c r="A3" s="1" t="s">
        <v>27</v>
      </c>
      <c r="B3" s="2">
        <v>11</v>
      </c>
      <c r="C3" s="2" t="s">
        <v>0</v>
      </c>
      <c r="D3" s="3">
        <v>3</v>
      </c>
      <c r="E3" s="11" t="s">
        <v>29</v>
      </c>
      <c r="F3" s="12" t="str">
        <f t="shared" ref="F3:F66" si="0">B3&amp;D3&amp;E3</f>
        <v xml:space="preserve">113Stromatolyser 4DS </v>
      </c>
      <c r="G3" s="4">
        <v>44809.03</v>
      </c>
      <c r="H3" s="5" t="s">
        <v>1</v>
      </c>
      <c r="I3" s="19">
        <v>5</v>
      </c>
    </row>
    <row r="4" spans="1:9" ht="38.25" x14ac:dyDescent="0.25">
      <c r="A4" s="1" t="s">
        <v>27</v>
      </c>
      <c r="B4" s="2">
        <v>11</v>
      </c>
      <c r="C4" s="2" t="s">
        <v>0</v>
      </c>
      <c r="D4" s="3">
        <v>5</v>
      </c>
      <c r="E4" s="11" t="s">
        <v>30</v>
      </c>
      <c r="F4" s="12" t="str">
        <f t="shared" si="0"/>
        <v>115Sulfolyser SLS</v>
      </c>
      <c r="G4" s="4">
        <v>53296</v>
      </c>
      <c r="H4" s="5" t="s">
        <v>1</v>
      </c>
      <c r="I4" s="19">
        <v>1</v>
      </c>
    </row>
    <row r="5" spans="1:9" ht="38.25" x14ac:dyDescent="0.25">
      <c r="A5" s="1" t="s">
        <v>27</v>
      </c>
      <c r="B5" s="2">
        <v>11</v>
      </c>
      <c r="C5" s="2" t="s">
        <v>0</v>
      </c>
      <c r="D5" s="3">
        <v>6</v>
      </c>
      <c r="E5" s="11" t="s">
        <v>31</v>
      </c>
      <c r="F5" s="12" t="str">
        <f t="shared" si="0"/>
        <v>116Cellclean</v>
      </c>
      <c r="G5" s="4">
        <v>35096</v>
      </c>
      <c r="H5" s="5" t="s">
        <v>1</v>
      </c>
      <c r="I5" s="19">
        <v>1</v>
      </c>
    </row>
    <row r="6" spans="1:9" ht="38.25" x14ac:dyDescent="0.25">
      <c r="A6" s="1" t="s">
        <v>27</v>
      </c>
      <c r="B6" s="2">
        <v>11</v>
      </c>
      <c r="C6" s="2" t="s">
        <v>0</v>
      </c>
      <c r="D6" s="3">
        <v>8</v>
      </c>
      <c r="E6" s="11" t="s">
        <v>32</v>
      </c>
      <c r="F6" s="12" t="str">
        <f t="shared" si="0"/>
        <v xml:space="preserve">118Stromatolyser-4DL </v>
      </c>
      <c r="G6" s="4">
        <v>32554</v>
      </c>
      <c r="H6" s="5" t="s">
        <v>1</v>
      </c>
      <c r="I6" s="19">
        <v>5</v>
      </c>
    </row>
    <row r="7" spans="1:9" ht="38.25" x14ac:dyDescent="0.25">
      <c r="A7" s="1" t="s">
        <v>27</v>
      </c>
      <c r="B7" s="2">
        <v>11</v>
      </c>
      <c r="C7" s="2" t="s">
        <v>0</v>
      </c>
      <c r="D7" s="3">
        <v>10</v>
      </c>
      <c r="E7" s="11" t="s">
        <v>33</v>
      </c>
      <c r="F7" s="12" t="str">
        <f t="shared" si="0"/>
        <v>1110E check XS L1</v>
      </c>
      <c r="G7" s="4">
        <v>19200</v>
      </c>
      <c r="H7" s="5" t="s">
        <v>1</v>
      </c>
      <c r="I7" s="19">
        <v>1</v>
      </c>
    </row>
    <row r="8" spans="1:9" ht="38.25" x14ac:dyDescent="0.25">
      <c r="A8" s="1" t="s">
        <v>27</v>
      </c>
      <c r="B8" s="2">
        <v>11</v>
      </c>
      <c r="C8" s="2" t="s">
        <v>0</v>
      </c>
      <c r="D8" s="3">
        <v>11</v>
      </c>
      <c r="E8" s="11" t="s">
        <v>34</v>
      </c>
      <c r="F8" s="12" t="str">
        <f t="shared" si="0"/>
        <v>1111E check XS L2</v>
      </c>
      <c r="G8" s="4">
        <v>19200</v>
      </c>
      <c r="H8" s="5" t="s">
        <v>1</v>
      </c>
      <c r="I8" s="19">
        <v>0</v>
      </c>
    </row>
    <row r="9" spans="1:9" ht="38.25" x14ac:dyDescent="0.25">
      <c r="A9" s="1" t="s">
        <v>27</v>
      </c>
      <c r="B9" s="2">
        <v>11</v>
      </c>
      <c r="C9" s="2" t="s">
        <v>0</v>
      </c>
      <c r="D9" s="3">
        <v>12</v>
      </c>
      <c r="E9" s="11" t="s">
        <v>35</v>
      </c>
      <c r="F9" s="12" t="str">
        <f t="shared" si="0"/>
        <v>1112E check XS L3</v>
      </c>
      <c r="G9" s="4">
        <v>19200</v>
      </c>
      <c r="H9" s="5" t="s">
        <v>1</v>
      </c>
      <c r="I9" s="19">
        <v>0</v>
      </c>
    </row>
    <row r="10" spans="1:9" ht="63.75" x14ac:dyDescent="0.25">
      <c r="A10" s="1" t="s">
        <v>27</v>
      </c>
      <c r="B10" s="2">
        <v>33</v>
      </c>
      <c r="C10" s="2" t="s">
        <v>2</v>
      </c>
      <c r="D10" s="3">
        <v>2</v>
      </c>
      <c r="E10" s="11" t="s">
        <v>36</v>
      </c>
      <c r="F10" s="12" t="str">
        <f t="shared" si="0"/>
        <v>332Dade Ci-Trol 2</v>
      </c>
      <c r="G10" s="4">
        <v>16477.2</v>
      </c>
      <c r="H10" s="1" t="s">
        <v>3</v>
      </c>
      <c r="I10" s="19">
        <v>1</v>
      </c>
    </row>
    <row r="11" spans="1:9" ht="63.75" x14ac:dyDescent="0.25">
      <c r="A11" s="1" t="s">
        <v>27</v>
      </c>
      <c r="B11" s="2">
        <v>33</v>
      </c>
      <c r="C11" s="2" t="s">
        <v>2</v>
      </c>
      <c r="D11" s="3">
        <v>4</v>
      </c>
      <c r="E11" s="11" t="s">
        <v>37</v>
      </c>
      <c r="F11" s="12" t="str">
        <f t="shared" si="0"/>
        <v>334SLD Mini Cup</v>
      </c>
      <c r="G11" s="4">
        <v>162555</v>
      </c>
      <c r="H11" s="1" t="s">
        <v>3</v>
      </c>
      <c r="I11" s="19">
        <v>0</v>
      </c>
    </row>
    <row r="12" spans="1:9" ht="63.75" x14ac:dyDescent="0.25">
      <c r="A12" s="1" t="s">
        <v>27</v>
      </c>
      <c r="B12" s="2">
        <v>33</v>
      </c>
      <c r="C12" s="2" t="s">
        <v>2</v>
      </c>
      <c r="D12" s="3">
        <v>6</v>
      </c>
      <c r="E12" s="11" t="s">
        <v>38</v>
      </c>
      <c r="F12" s="12" t="str">
        <f t="shared" si="0"/>
        <v>336Cuvettes</v>
      </c>
      <c r="G12" s="4">
        <v>97489.2</v>
      </c>
      <c r="H12" s="1" t="s">
        <v>3</v>
      </c>
      <c r="I12" s="19">
        <v>0</v>
      </c>
    </row>
    <row r="13" spans="1:9" ht="63.75" x14ac:dyDescent="0.25">
      <c r="A13" s="1" t="s">
        <v>27</v>
      </c>
      <c r="B13" s="2">
        <v>33</v>
      </c>
      <c r="C13" s="2" t="s">
        <v>2</v>
      </c>
      <c r="D13" s="3">
        <v>9</v>
      </c>
      <c r="E13" s="11" t="s">
        <v>39</v>
      </c>
      <c r="F13" s="12" t="str">
        <f t="shared" si="0"/>
        <v>339Sample Cup 1.5ml</v>
      </c>
      <c r="G13" s="4">
        <v>5516.4</v>
      </c>
      <c r="H13" s="1" t="s">
        <v>3</v>
      </c>
      <c r="I13" s="19">
        <v>1</v>
      </c>
    </row>
    <row r="14" spans="1:9" ht="63.75" x14ac:dyDescent="0.25">
      <c r="A14" s="1" t="s">
        <v>27</v>
      </c>
      <c r="B14" s="2">
        <v>33</v>
      </c>
      <c r="C14" s="2" t="s">
        <v>2</v>
      </c>
      <c r="D14" s="3">
        <v>11</v>
      </c>
      <c r="E14" s="11" t="s">
        <v>40</v>
      </c>
      <c r="F14" s="12" t="str">
        <f t="shared" si="0"/>
        <v>3311Reaction Tube</v>
      </c>
      <c r="G14" s="4">
        <v>84552</v>
      </c>
      <c r="H14" s="1" t="s">
        <v>3</v>
      </c>
      <c r="I14" s="19">
        <v>0</v>
      </c>
    </row>
    <row r="15" spans="1:9" ht="63.75" x14ac:dyDescent="0.25">
      <c r="A15" s="1" t="s">
        <v>27</v>
      </c>
      <c r="B15" s="2">
        <v>33</v>
      </c>
      <c r="C15" s="2" t="s">
        <v>2</v>
      </c>
      <c r="D15" s="3">
        <v>12</v>
      </c>
      <c r="E15" s="11" t="s">
        <v>41</v>
      </c>
      <c r="F15" s="12" t="str">
        <f t="shared" si="0"/>
        <v xml:space="preserve">3312CA Clean II </v>
      </c>
      <c r="G15" s="4">
        <v>6772.8</v>
      </c>
      <c r="H15" s="1" t="s">
        <v>3</v>
      </c>
      <c r="I15" s="19">
        <v>0</v>
      </c>
    </row>
    <row r="16" spans="1:9" ht="63.75" x14ac:dyDescent="0.25">
      <c r="A16" s="1" t="s">
        <v>27</v>
      </c>
      <c r="B16" s="2">
        <v>33</v>
      </c>
      <c r="C16" s="2" t="s">
        <v>2</v>
      </c>
      <c r="D16" s="3">
        <v>13</v>
      </c>
      <c r="E16" s="11" t="s">
        <v>42</v>
      </c>
      <c r="F16" s="12" t="str">
        <f t="shared" si="0"/>
        <v xml:space="preserve">3313CA Clean I </v>
      </c>
      <c r="G16" s="4">
        <v>3270</v>
      </c>
      <c r="H16" s="1" t="s">
        <v>3</v>
      </c>
      <c r="I16" s="19">
        <v>0</v>
      </c>
    </row>
    <row r="17" spans="1:9" ht="63.75" x14ac:dyDescent="0.25">
      <c r="A17" s="1" t="s">
        <v>27</v>
      </c>
      <c r="B17" s="2">
        <v>33</v>
      </c>
      <c r="C17" s="2" t="s">
        <v>2</v>
      </c>
      <c r="D17" s="3">
        <v>15</v>
      </c>
      <c r="E17" s="11" t="s">
        <v>43</v>
      </c>
      <c r="F17" s="12" t="str">
        <f t="shared" si="0"/>
        <v>3315Trash Box Liner CS2</v>
      </c>
      <c r="G17" s="4">
        <v>28426</v>
      </c>
      <c r="H17" s="1" t="s">
        <v>3</v>
      </c>
      <c r="I17" s="19">
        <v>2</v>
      </c>
    </row>
    <row r="18" spans="1:9" ht="63.75" x14ac:dyDescent="0.25">
      <c r="A18" s="1" t="s">
        <v>27</v>
      </c>
      <c r="B18" s="2">
        <v>33</v>
      </c>
      <c r="C18" s="2" t="s">
        <v>2</v>
      </c>
      <c r="D18" s="3">
        <v>27</v>
      </c>
      <c r="E18" s="11" t="s">
        <v>44</v>
      </c>
      <c r="F18" s="12" t="str">
        <f t="shared" si="0"/>
        <v>3327Dade Actin FS Activated PTT Reagent</v>
      </c>
      <c r="G18" s="4">
        <v>10024.799999999999</v>
      </c>
      <c r="H18" s="1" t="s">
        <v>3</v>
      </c>
      <c r="I18" s="19">
        <v>0</v>
      </c>
    </row>
    <row r="19" spans="1:9" ht="63.75" x14ac:dyDescent="0.25">
      <c r="A19" s="1" t="s">
        <v>27</v>
      </c>
      <c r="B19" s="2">
        <v>33</v>
      </c>
      <c r="C19" s="2" t="s">
        <v>2</v>
      </c>
      <c r="D19" s="3">
        <v>31</v>
      </c>
      <c r="E19" s="11" t="s">
        <v>45</v>
      </c>
      <c r="F19" s="12" t="str">
        <f t="shared" si="0"/>
        <v>3331Dade Thrombin Reagent</v>
      </c>
      <c r="G19" s="4">
        <v>67194</v>
      </c>
      <c r="H19" s="1" t="s">
        <v>3</v>
      </c>
      <c r="I19" s="19">
        <v>0</v>
      </c>
    </row>
    <row r="20" spans="1:9" ht="63.75" x14ac:dyDescent="0.25">
      <c r="A20" s="1" t="s">
        <v>27</v>
      </c>
      <c r="B20" s="2">
        <v>33</v>
      </c>
      <c r="C20" s="2" t="s">
        <v>2</v>
      </c>
      <c r="D20" s="3">
        <v>32</v>
      </c>
      <c r="E20" s="11" t="s">
        <v>46</v>
      </c>
      <c r="F20" s="12" t="str">
        <f t="shared" si="0"/>
        <v>3332Dade Owren's Veronal-Buffer</v>
      </c>
      <c r="G20" s="4">
        <v>5973.6</v>
      </c>
      <c r="H20" s="1" t="s">
        <v>3</v>
      </c>
      <c r="I20" s="19">
        <v>0</v>
      </c>
    </row>
    <row r="21" spans="1:9" ht="63.75" x14ac:dyDescent="0.25">
      <c r="A21" s="1" t="s">
        <v>27</v>
      </c>
      <c r="B21" s="2">
        <v>33</v>
      </c>
      <c r="C21" s="2" t="s">
        <v>2</v>
      </c>
      <c r="D21" s="3">
        <v>41</v>
      </c>
      <c r="E21" s="11" t="s">
        <v>47</v>
      </c>
      <c r="F21" s="12" t="str">
        <f t="shared" si="0"/>
        <v>3341PT-Multi Calibrator (6 Levels)</v>
      </c>
      <c r="G21" s="4">
        <v>19083.599999999999</v>
      </c>
      <c r="H21" s="1" t="s">
        <v>3</v>
      </c>
      <c r="I21" s="19">
        <v>0</v>
      </c>
    </row>
    <row r="22" spans="1:9" ht="63.75" x14ac:dyDescent="0.25">
      <c r="A22" s="1" t="s">
        <v>27</v>
      </c>
      <c r="B22" s="2">
        <v>33</v>
      </c>
      <c r="C22" s="2" t="s">
        <v>2</v>
      </c>
      <c r="D22" s="3">
        <v>79</v>
      </c>
      <c r="E22" s="11" t="s">
        <v>48</v>
      </c>
      <c r="F22" s="12" t="str">
        <f t="shared" si="0"/>
        <v>3379Fibrinogen Calibrator Kit</v>
      </c>
      <c r="G22" s="4">
        <v>32895.599999999999</v>
      </c>
      <c r="H22" s="1" t="s">
        <v>3</v>
      </c>
      <c r="I22" s="19">
        <v>0</v>
      </c>
    </row>
    <row r="23" spans="1:9" ht="63.75" x14ac:dyDescent="0.25">
      <c r="A23" s="1" t="s">
        <v>27</v>
      </c>
      <c r="B23" s="2">
        <v>33</v>
      </c>
      <c r="C23" s="2" t="s">
        <v>2</v>
      </c>
      <c r="D23" s="3">
        <v>82</v>
      </c>
      <c r="E23" s="11" t="s">
        <v>49</v>
      </c>
      <c r="F23" s="12" t="str">
        <f t="shared" si="0"/>
        <v>3382Calcium Chloride Solution 0.025 mol/l</v>
      </c>
      <c r="G23" s="4">
        <v>4502.3999999999996</v>
      </c>
      <c r="H23" s="1" t="s">
        <v>3</v>
      </c>
      <c r="I23" s="19">
        <v>0</v>
      </c>
    </row>
    <row r="24" spans="1:9" ht="63.75" x14ac:dyDescent="0.25">
      <c r="A24" s="1" t="s">
        <v>27</v>
      </c>
      <c r="B24" s="2">
        <v>33</v>
      </c>
      <c r="C24" s="2" t="s">
        <v>2</v>
      </c>
      <c r="D24" s="3">
        <v>83</v>
      </c>
      <c r="E24" s="11" t="s">
        <v>50</v>
      </c>
      <c r="F24" s="12" t="str">
        <f t="shared" si="0"/>
        <v>3383Control Plasma N</v>
      </c>
      <c r="G24" s="4">
        <v>19010.400000000001</v>
      </c>
      <c r="H24" s="1" t="s">
        <v>3</v>
      </c>
      <c r="I24" s="19">
        <v>2</v>
      </c>
    </row>
    <row r="25" spans="1:9" ht="63.75" x14ac:dyDescent="0.25">
      <c r="A25" s="1" t="s">
        <v>27</v>
      </c>
      <c r="B25" s="2">
        <v>33</v>
      </c>
      <c r="C25" s="2" t="s">
        <v>2</v>
      </c>
      <c r="D25" s="3">
        <v>84</v>
      </c>
      <c r="E25" s="11" t="s">
        <v>51</v>
      </c>
      <c r="F25" s="12" t="str">
        <f t="shared" si="0"/>
        <v>3384Standard Human Plasma</v>
      </c>
      <c r="G25" s="4">
        <v>27508.799999999999</v>
      </c>
      <c r="H25" s="1" t="s">
        <v>3</v>
      </c>
      <c r="I25" s="19">
        <v>0</v>
      </c>
    </row>
    <row r="26" spans="1:9" ht="63.75" x14ac:dyDescent="0.25">
      <c r="A26" s="1" t="s">
        <v>27</v>
      </c>
      <c r="B26" s="2">
        <v>33</v>
      </c>
      <c r="C26" s="2" t="s">
        <v>2</v>
      </c>
      <c r="D26" s="3">
        <v>91</v>
      </c>
      <c r="E26" s="11" t="s">
        <v>52</v>
      </c>
      <c r="F26" s="12" t="str">
        <f t="shared" si="0"/>
        <v>3391Coagulation Factor IX Deficient Plasma</v>
      </c>
      <c r="G26" s="4">
        <v>36538.800000000003</v>
      </c>
      <c r="H26" s="1" t="s">
        <v>3</v>
      </c>
      <c r="I26" s="19">
        <v>0</v>
      </c>
    </row>
    <row r="27" spans="1:9" ht="63.75" x14ac:dyDescent="0.25">
      <c r="A27" s="1" t="s">
        <v>27</v>
      </c>
      <c r="B27" s="2">
        <v>33</v>
      </c>
      <c r="C27" s="2" t="s">
        <v>2</v>
      </c>
      <c r="D27" s="3">
        <v>98</v>
      </c>
      <c r="E27" s="11" t="s">
        <v>53</v>
      </c>
      <c r="F27" s="12" t="str">
        <f t="shared" si="0"/>
        <v>3398Thromborel S</v>
      </c>
      <c r="G27" s="4">
        <v>26494.799999999999</v>
      </c>
      <c r="H27" s="1" t="s">
        <v>3</v>
      </c>
      <c r="I27" s="19">
        <v>0</v>
      </c>
    </row>
    <row r="28" spans="1:9" ht="63.75" x14ac:dyDescent="0.25">
      <c r="A28" s="1" t="s">
        <v>27</v>
      </c>
      <c r="B28" s="2">
        <v>33</v>
      </c>
      <c r="C28" s="2" t="s">
        <v>2</v>
      </c>
      <c r="D28" s="3">
        <v>101</v>
      </c>
      <c r="E28" s="11" t="s">
        <v>54</v>
      </c>
      <c r="F28" s="12" t="str">
        <f t="shared" si="0"/>
        <v>33101Control Plasma P</v>
      </c>
      <c r="G28" s="4">
        <v>32413.200000000001</v>
      </c>
      <c r="H28" s="1" t="s">
        <v>3</v>
      </c>
      <c r="I28" s="19">
        <v>0</v>
      </c>
    </row>
    <row r="29" spans="1:9" ht="63.75" x14ac:dyDescent="0.25">
      <c r="A29" s="1" t="s">
        <v>27</v>
      </c>
      <c r="B29" s="2">
        <v>33</v>
      </c>
      <c r="C29" s="2" t="s">
        <v>2</v>
      </c>
      <c r="D29" s="3">
        <v>110</v>
      </c>
      <c r="E29" s="11" t="s">
        <v>55</v>
      </c>
      <c r="F29" s="12" t="str">
        <f t="shared" si="0"/>
        <v>33110Test Thrombin Reagent</v>
      </c>
      <c r="G29" s="4">
        <v>11046</v>
      </c>
      <c r="H29" s="1" t="s">
        <v>3</v>
      </c>
      <c r="I29" s="19">
        <v>0</v>
      </c>
    </row>
    <row r="30" spans="1:9" ht="63.75" x14ac:dyDescent="0.25">
      <c r="A30" s="1" t="s">
        <v>27</v>
      </c>
      <c r="B30" s="2">
        <v>33</v>
      </c>
      <c r="C30" s="2" t="s">
        <v>2</v>
      </c>
      <c r="D30" s="3">
        <v>116</v>
      </c>
      <c r="E30" s="11" t="s">
        <v>56</v>
      </c>
      <c r="F30" s="12" t="str">
        <f t="shared" si="0"/>
        <v>33116Berichrom Antithrombin III (A) (6x5ml)</v>
      </c>
      <c r="G30" s="4">
        <v>19891.2</v>
      </c>
      <c r="H30" s="1" t="s">
        <v>3</v>
      </c>
      <c r="I30" s="19">
        <v>0</v>
      </c>
    </row>
    <row r="31" spans="1:9" ht="63.75" x14ac:dyDescent="0.25">
      <c r="A31" s="1" t="s">
        <v>27</v>
      </c>
      <c r="B31" s="2">
        <v>33</v>
      </c>
      <c r="C31" s="2" t="s">
        <v>2</v>
      </c>
      <c r="D31" s="3">
        <v>118</v>
      </c>
      <c r="E31" s="11" t="s">
        <v>57</v>
      </c>
      <c r="F31" s="12" t="str">
        <f t="shared" si="0"/>
        <v>33118Multifibren U</v>
      </c>
      <c r="G31" s="4">
        <v>12980.4</v>
      </c>
      <c r="H31" s="1" t="s">
        <v>3</v>
      </c>
      <c r="I31" s="19">
        <v>0</v>
      </c>
    </row>
    <row r="32" spans="1:9" ht="38.25" x14ac:dyDescent="0.25">
      <c r="A32" s="1" t="s">
        <v>27</v>
      </c>
      <c r="B32" s="2">
        <v>56</v>
      </c>
      <c r="C32" s="2" t="s">
        <v>4</v>
      </c>
      <c r="D32" s="3">
        <v>1</v>
      </c>
      <c r="E32" s="11" t="s">
        <v>58</v>
      </c>
      <c r="F32" s="12" t="str">
        <f t="shared" si="0"/>
        <v xml:space="preserve">561CHF Nt-proBNP </v>
      </c>
      <c r="G32" s="4">
        <v>24000</v>
      </c>
      <c r="H32" s="5" t="s">
        <v>5</v>
      </c>
      <c r="I32" s="19">
        <v>0</v>
      </c>
    </row>
    <row r="33" spans="1:9" ht="38.25" x14ac:dyDescent="0.25">
      <c r="A33" s="1" t="s">
        <v>27</v>
      </c>
      <c r="B33" s="2">
        <v>56</v>
      </c>
      <c r="C33" s="2" t="s">
        <v>4</v>
      </c>
      <c r="D33" s="6">
        <v>2</v>
      </c>
      <c r="E33" s="11" t="s">
        <v>59</v>
      </c>
      <c r="F33" s="12" t="str">
        <f t="shared" si="0"/>
        <v>5623 in 1 Troponin I/CK-MB/Myoglobin</v>
      </c>
      <c r="G33" s="4">
        <v>19850</v>
      </c>
      <c r="H33" s="5" t="s">
        <v>5</v>
      </c>
      <c r="I33" s="19">
        <v>0</v>
      </c>
    </row>
    <row r="34" spans="1:9" ht="38.25" x14ac:dyDescent="0.25">
      <c r="A34" s="1" t="s">
        <v>27</v>
      </c>
      <c r="B34" s="2">
        <v>59</v>
      </c>
      <c r="C34" s="2" t="s">
        <v>6</v>
      </c>
      <c r="D34" s="6">
        <v>2</v>
      </c>
      <c r="E34" s="11" t="s">
        <v>60</v>
      </c>
      <c r="F34" s="12" t="str">
        <f t="shared" si="0"/>
        <v xml:space="preserve">592Brahams procalcitonin                  </v>
      </c>
      <c r="G34" s="4">
        <v>115000</v>
      </c>
      <c r="H34" s="5" t="s">
        <v>1</v>
      </c>
      <c r="I34" s="19">
        <v>0</v>
      </c>
    </row>
    <row r="35" spans="1:9" ht="38.25" x14ac:dyDescent="0.25">
      <c r="A35" s="1" t="s">
        <v>27</v>
      </c>
      <c r="B35" s="2">
        <v>59</v>
      </c>
      <c r="C35" s="2" t="s">
        <v>6</v>
      </c>
      <c r="D35" s="6">
        <v>3</v>
      </c>
      <c r="E35" s="11" t="s">
        <v>61</v>
      </c>
      <c r="F35" s="12" t="str">
        <f t="shared" si="0"/>
        <v>593High sensitive troponin I</v>
      </c>
      <c r="G35" s="4">
        <v>70245</v>
      </c>
      <c r="H35" s="5" t="s">
        <v>1</v>
      </c>
      <c r="I35" s="19">
        <v>0</v>
      </c>
    </row>
    <row r="36" spans="1:9" ht="38.25" x14ac:dyDescent="0.25">
      <c r="A36" s="1" t="s">
        <v>27</v>
      </c>
      <c r="B36" s="2">
        <v>59</v>
      </c>
      <c r="C36" s="2" t="s">
        <v>6</v>
      </c>
      <c r="D36" s="6">
        <v>4</v>
      </c>
      <c r="E36" s="11" t="s">
        <v>62</v>
      </c>
      <c r="F36" s="12" t="str">
        <f t="shared" si="0"/>
        <v xml:space="preserve">594QCV test </v>
      </c>
      <c r="G36" s="4">
        <v>14000</v>
      </c>
      <c r="H36" s="5" t="s">
        <v>1</v>
      </c>
      <c r="I36" s="19">
        <v>1</v>
      </c>
    </row>
    <row r="37" spans="1:9" ht="38.25" x14ac:dyDescent="0.25">
      <c r="A37" s="1" t="s">
        <v>27</v>
      </c>
      <c r="B37" s="2">
        <v>59</v>
      </c>
      <c r="C37" s="2" t="s">
        <v>6</v>
      </c>
      <c r="D37" s="6">
        <v>10</v>
      </c>
      <c r="E37" s="11" t="s">
        <v>63</v>
      </c>
      <c r="F37" s="12" t="str">
        <f t="shared" si="0"/>
        <v>5910D-dimer exclusion II</v>
      </c>
      <c r="G37" s="4">
        <v>101115</v>
      </c>
      <c r="H37" s="5" t="s">
        <v>1</v>
      </c>
      <c r="I37" s="19">
        <v>2</v>
      </c>
    </row>
    <row r="38" spans="1:9" ht="38.25" x14ac:dyDescent="0.25">
      <c r="A38" s="1" t="s">
        <v>27</v>
      </c>
      <c r="B38" s="2">
        <v>59</v>
      </c>
      <c r="C38" s="2" t="s">
        <v>6</v>
      </c>
      <c r="D38" s="6">
        <v>11</v>
      </c>
      <c r="E38" s="11" t="s">
        <v>64</v>
      </c>
      <c r="F38" s="12" t="str">
        <f t="shared" si="0"/>
        <v>5911NT pro BNP</v>
      </c>
      <c r="G38" s="4">
        <v>185000</v>
      </c>
      <c r="H38" s="5" t="s">
        <v>1</v>
      </c>
      <c r="I38" s="19">
        <v>1</v>
      </c>
    </row>
    <row r="39" spans="1:9" ht="38.25" x14ac:dyDescent="0.25">
      <c r="A39" s="1" t="s">
        <v>27</v>
      </c>
      <c r="B39" s="2">
        <v>59</v>
      </c>
      <c r="C39" s="2" t="s">
        <v>6</v>
      </c>
      <c r="D39" s="6">
        <v>14</v>
      </c>
      <c r="E39" s="11" t="s">
        <v>65</v>
      </c>
      <c r="F39" s="12" t="str">
        <f t="shared" si="0"/>
        <v xml:space="preserve">5914TSH </v>
      </c>
      <c r="G39" s="4">
        <v>30450</v>
      </c>
      <c r="H39" s="5" t="s">
        <v>1</v>
      </c>
      <c r="I39" s="19">
        <v>1</v>
      </c>
    </row>
    <row r="40" spans="1:9" ht="38.25" x14ac:dyDescent="0.25">
      <c r="A40" s="1" t="s">
        <v>27</v>
      </c>
      <c r="B40" s="2">
        <v>59</v>
      </c>
      <c r="C40" s="2" t="s">
        <v>6</v>
      </c>
      <c r="D40" s="6">
        <v>17</v>
      </c>
      <c r="E40" s="11" t="s">
        <v>66</v>
      </c>
      <c r="F40" s="12" t="str">
        <f t="shared" si="0"/>
        <v>5917FT4</v>
      </c>
      <c r="G40" s="4">
        <v>29686</v>
      </c>
      <c r="H40" s="5" t="s">
        <v>1</v>
      </c>
      <c r="I40" s="19">
        <v>11</v>
      </c>
    </row>
    <row r="41" spans="1:9" ht="38.25" x14ac:dyDescent="0.25">
      <c r="A41" s="1" t="s">
        <v>27</v>
      </c>
      <c r="B41" s="2">
        <v>59</v>
      </c>
      <c r="C41" s="2" t="s">
        <v>6</v>
      </c>
      <c r="D41" s="6">
        <v>25</v>
      </c>
      <c r="E41" s="11" t="s">
        <v>67</v>
      </c>
      <c r="F41" s="12" t="str">
        <f t="shared" si="0"/>
        <v xml:space="preserve">5925 CK-MB  </v>
      </c>
      <c r="G41" s="4">
        <v>19930</v>
      </c>
      <c r="H41" s="5" t="s">
        <v>1</v>
      </c>
      <c r="I41" s="19">
        <v>0</v>
      </c>
    </row>
    <row r="42" spans="1:9" ht="38.25" x14ac:dyDescent="0.25">
      <c r="A42" s="1" t="s">
        <v>27</v>
      </c>
      <c r="B42" s="2">
        <v>59</v>
      </c>
      <c r="C42" s="2" t="s">
        <v>6</v>
      </c>
      <c r="D42" s="6">
        <v>26</v>
      </c>
      <c r="E42" s="11" t="s">
        <v>68</v>
      </c>
      <c r="F42" s="12" t="str">
        <f t="shared" si="0"/>
        <v xml:space="preserve">5926TPSA </v>
      </c>
      <c r="G42" s="4">
        <v>52290</v>
      </c>
      <c r="H42" s="5" t="s">
        <v>1</v>
      </c>
      <c r="I42" s="19">
        <v>0</v>
      </c>
    </row>
    <row r="43" spans="1:9" ht="38.25" x14ac:dyDescent="0.25">
      <c r="A43" s="1" t="s">
        <v>27</v>
      </c>
      <c r="B43" s="2">
        <v>59</v>
      </c>
      <c r="C43" s="2" t="s">
        <v>6</v>
      </c>
      <c r="D43" s="6">
        <v>39</v>
      </c>
      <c r="E43" s="11" t="s">
        <v>69</v>
      </c>
      <c r="F43" s="12" t="str">
        <f t="shared" si="0"/>
        <v>5939FT3</v>
      </c>
      <c r="G43" s="4">
        <v>29686</v>
      </c>
      <c r="H43" s="5" t="s">
        <v>1</v>
      </c>
      <c r="I43" s="19">
        <v>1</v>
      </c>
    </row>
    <row r="44" spans="1:9" ht="25.5" x14ac:dyDescent="0.25">
      <c r="A44" s="1" t="s">
        <v>27</v>
      </c>
      <c r="B44" s="2">
        <v>61</v>
      </c>
      <c r="C44" s="2" t="s">
        <v>7</v>
      </c>
      <c r="D44" s="6">
        <v>58</v>
      </c>
      <c r="E44" s="11" t="s">
        <v>70</v>
      </c>
      <c r="F44" s="12" t="str">
        <f t="shared" si="0"/>
        <v>6158TROPONIN HIGH SENSITIVE</v>
      </c>
      <c r="G44" s="4">
        <v>71050</v>
      </c>
      <c r="H44" s="1" t="s">
        <v>8</v>
      </c>
      <c r="I44" s="19">
        <v>22</v>
      </c>
    </row>
    <row r="45" spans="1:9" ht="25.5" x14ac:dyDescent="0.25">
      <c r="A45" s="1" t="s">
        <v>27</v>
      </c>
      <c r="B45" s="2">
        <v>61</v>
      </c>
      <c r="C45" s="2" t="s">
        <v>7</v>
      </c>
      <c r="D45" s="6">
        <v>60</v>
      </c>
      <c r="E45" s="11" t="s">
        <v>71</v>
      </c>
      <c r="F45" s="12" t="str">
        <f t="shared" si="0"/>
        <v>6160High Sensitive Troponin-I Calibrators</v>
      </c>
      <c r="G45" s="4">
        <v>17200</v>
      </c>
      <c r="H45" s="1" t="s">
        <v>8</v>
      </c>
      <c r="I45" s="19">
        <v>3</v>
      </c>
    </row>
    <row r="46" spans="1:9" ht="25.5" x14ac:dyDescent="0.25">
      <c r="A46" s="1" t="s">
        <v>27</v>
      </c>
      <c r="B46" s="2">
        <v>61</v>
      </c>
      <c r="C46" s="2" t="s">
        <v>7</v>
      </c>
      <c r="D46" s="6">
        <v>61</v>
      </c>
      <c r="E46" s="11" t="s">
        <v>72</v>
      </c>
      <c r="F46" s="12" t="str">
        <f t="shared" si="0"/>
        <v>6161High Sensitive Troponin-I Controls</v>
      </c>
      <c r="G46" s="4">
        <v>17200</v>
      </c>
      <c r="H46" s="1" t="s">
        <v>8</v>
      </c>
      <c r="I46" s="19">
        <v>3</v>
      </c>
    </row>
    <row r="47" spans="1:9" ht="25.5" x14ac:dyDescent="0.25">
      <c r="A47" s="1" t="s">
        <v>27</v>
      </c>
      <c r="B47" s="2">
        <v>61</v>
      </c>
      <c r="C47" s="2" t="s">
        <v>7</v>
      </c>
      <c r="D47" s="6">
        <v>127</v>
      </c>
      <c r="E47" s="11" t="s">
        <v>73</v>
      </c>
      <c r="F47" s="12" t="str">
        <f t="shared" si="0"/>
        <v>61127PROKALCITONIN</v>
      </c>
      <c r="G47" s="4">
        <v>234500</v>
      </c>
      <c r="H47" s="1" t="s">
        <v>8</v>
      </c>
      <c r="I47" s="19">
        <v>10</v>
      </c>
    </row>
    <row r="48" spans="1:9" ht="25.5" x14ac:dyDescent="0.25">
      <c r="A48" s="1" t="s">
        <v>27</v>
      </c>
      <c r="B48" s="2">
        <v>61</v>
      </c>
      <c r="C48" s="2" t="s">
        <v>7</v>
      </c>
      <c r="D48" s="6">
        <v>128</v>
      </c>
      <c r="E48" s="11" t="s">
        <v>74</v>
      </c>
      <c r="F48" s="12" t="str">
        <f t="shared" si="0"/>
        <v>61128PCT CAL</v>
      </c>
      <c r="G48" s="4">
        <v>17200</v>
      </c>
      <c r="H48" s="1" t="s">
        <v>8</v>
      </c>
      <c r="I48" s="19">
        <v>3</v>
      </c>
    </row>
    <row r="49" spans="1:9" ht="25.5" x14ac:dyDescent="0.25">
      <c r="A49" s="1" t="s">
        <v>27</v>
      </c>
      <c r="B49" s="2">
        <v>61</v>
      </c>
      <c r="C49" s="2" t="s">
        <v>7</v>
      </c>
      <c r="D49" s="6">
        <v>129</v>
      </c>
      <c r="E49" s="11" t="s">
        <v>75</v>
      </c>
      <c r="F49" s="12" t="str">
        <f t="shared" si="0"/>
        <v>61129PCT CTL</v>
      </c>
      <c r="G49" s="4">
        <v>17200</v>
      </c>
      <c r="H49" s="1" t="s">
        <v>8</v>
      </c>
      <c r="I49" s="19">
        <v>3</v>
      </c>
    </row>
    <row r="50" spans="1:9" ht="25.5" x14ac:dyDescent="0.25">
      <c r="A50" s="1" t="s">
        <v>27</v>
      </c>
      <c r="B50" s="2">
        <v>61</v>
      </c>
      <c r="C50" s="2" t="s">
        <v>7</v>
      </c>
      <c r="D50" s="6">
        <v>153</v>
      </c>
      <c r="E50" s="11" t="s">
        <v>76</v>
      </c>
      <c r="F50" s="12" t="str">
        <f t="shared" si="0"/>
        <v xml:space="preserve">61153NT-proBNP </v>
      </c>
      <c r="G50" s="4">
        <v>313200</v>
      </c>
      <c r="H50" s="1" t="s">
        <v>8</v>
      </c>
      <c r="I50" s="19">
        <v>10</v>
      </c>
    </row>
    <row r="51" spans="1:9" ht="25.5" x14ac:dyDescent="0.25">
      <c r="A51" s="1" t="s">
        <v>27</v>
      </c>
      <c r="B51" s="2">
        <v>61</v>
      </c>
      <c r="C51" s="2" t="s">
        <v>7</v>
      </c>
      <c r="D51" s="6">
        <v>154</v>
      </c>
      <c r="E51" s="11" t="s">
        <v>77</v>
      </c>
      <c r="F51" s="12" t="str">
        <f t="shared" si="0"/>
        <v>61154NT-proBNP Controls</v>
      </c>
      <c r="G51" s="4">
        <v>17700</v>
      </c>
      <c r="H51" s="1" t="s">
        <v>8</v>
      </c>
      <c r="I51" s="19">
        <v>2</v>
      </c>
    </row>
    <row r="52" spans="1:9" ht="25.5" x14ac:dyDescent="0.25">
      <c r="A52" s="1" t="s">
        <v>27</v>
      </c>
      <c r="B52" s="2">
        <v>61</v>
      </c>
      <c r="C52" s="2" t="s">
        <v>7</v>
      </c>
      <c r="D52" s="6">
        <v>155</v>
      </c>
      <c r="E52" s="11" t="s">
        <v>78</v>
      </c>
      <c r="F52" s="12" t="str">
        <f t="shared" si="0"/>
        <v>61155NT-proBNP Calibrators</v>
      </c>
      <c r="G52" s="4">
        <v>17700</v>
      </c>
      <c r="H52" s="1" t="s">
        <v>8</v>
      </c>
      <c r="I52" s="19">
        <v>2</v>
      </c>
    </row>
    <row r="53" spans="1:9" ht="25.5" x14ac:dyDescent="0.25">
      <c r="A53" s="1" t="s">
        <v>27</v>
      </c>
      <c r="B53" s="2">
        <v>61</v>
      </c>
      <c r="C53" s="2" t="s">
        <v>7</v>
      </c>
      <c r="D53" s="6">
        <v>165</v>
      </c>
      <c r="E53" s="11" t="s">
        <v>79</v>
      </c>
      <c r="F53" s="12" t="str">
        <f t="shared" si="0"/>
        <v xml:space="preserve">61165Trigger Solution </v>
      </c>
      <c r="G53" s="4">
        <v>22815</v>
      </c>
      <c r="H53" s="1" t="s">
        <v>8</v>
      </c>
      <c r="I53" s="19">
        <v>16</v>
      </c>
    </row>
    <row r="54" spans="1:9" ht="25.5" x14ac:dyDescent="0.25">
      <c r="A54" s="1" t="s">
        <v>27</v>
      </c>
      <c r="B54" s="2">
        <v>61</v>
      </c>
      <c r="C54" s="2" t="s">
        <v>7</v>
      </c>
      <c r="D54" s="6">
        <v>166</v>
      </c>
      <c r="E54" s="11" t="s">
        <v>80</v>
      </c>
      <c r="F54" s="12" t="str">
        <f t="shared" si="0"/>
        <v xml:space="preserve">61166Pre-Trigger Solution </v>
      </c>
      <c r="G54" s="4">
        <v>13845</v>
      </c>
      <c r="H54" s="1" t="s">
        <v>8</v>
      </c>
      <c r="I54" s="19">
        <v>17</v>
      </c>
    </row>
    <row r="55" spans="1:9" ht="25.5" x14ac:dyDescent="0.25">
      <c r="A55" s="1" t="s">
        <v>27</v>
      </c>
      <c r="B55" s="2">
        <v>61</v>
      </c>
      <c r="C55" s="2" t="s">
        <v>7</v>
      </c>
      <c r="D55" s="6">
        <v>167</v>
      </c>
      <c r="E55" s="11" t="s">
        <v>81</v>
      </c>
      <c r="F55" s="12" t="str">
        <f t="shared" si="0"/>
        <v xml:space="preserve">61167Concentrated Wash Buffer </v>
      </c>
      <c r="G55" s="4">
        <v>8745</v>
      </c>
      <c r="H55" s="1" t="s">
        <v>8</v>
      </c>
      <c r="I55" s="19">
        <v>14</v>
      </c>
    </row>
    <row r="56" spans="1:9" ht="25.5" x14ac:dyDescent="0.25">
      <c r="A56" s="1" t="s">
        <v>27</v>
      </c>
      <c r="B56" s="2">
        <v>61</v>
      </c>
      <c r="C56" s="2" t="s">
        <v>7</v>
      </c>
      <c r="D56" s="6">
        <v>168</v>
      </c>
      <c r="E56" s="11" t="s">
        <v>82</v>
      </c>
      <c r="F56" s="12" t="str">
        <f t="shared" si="0"/>
        <v xml:space="preserve">61168Probe Conditioning Solution </v>
      </c>
      <c r="G56" s="4">
        <v>17602</v>
      </c>
      <c r="H56" s="1" t="s">
        <v>8</v>
      </c>
      <c r="I56" s="19">
        <v>10</v>
      </c>
    </row>
    <row r="57" spans="1:9" ht="25.5" x14ac:dyDescent="0.25">
      <c r="A57" s="1" t="s">
        <v>27</v>
      </c>
      <c r="B57" s="2">
        <v>61</v>
      </c>
      <c r="C57" s="2" t="s">
        <v>7</v>
      </c>
      <c r="D57" s="6">
        <v>169</v>
      </c>
      <c r="E57" s="11" t="s">
        <v>83</v>
      </c>
      <c r="F57" s="12" t="str">
        <f t="shared" si="0"/>
        <v xml:space="preserve">61169Reaction Vessels </v>
      </c>
      <c r="G57" s="4">
        <v>24880</v>
      </c>
      <c r="H57" s="1" t="s">
        <v>8</v>
      </c>
      <c r="I57" s="19">
        <v>30</v>
      </c>
    </row>
    <row r="58" spans="1:9" ht="25.5" x14ac:dyDescent="0.25">
      <c r="A58" s="1" t="s">
        <v>27</v>
      </c>
      <c r="B58" s="2">
        <v>61</v>
      </c>
      <c r="C58" s="2" t="s">
        <v>7</v>
      </c>
      <c r="D58" s="6">
        <v>170</v>
      </c>
      <c r="E58" s="11" t="s">
        <v>84</v>
      </c>
      <c r="F58" s="12" t="str">
        <f t="shared" si="0"/>
        <v xml:space="preserve">61170Sample Cups </v>
      </c>
      <c r="G58" s="4">
        <v>13840</v>
      </c>
      <c r="H58" s="1" t="s">
        <v>8</v>
      </c>
      <c r="I58" s="19">
        <v>10</v>
      </c>
    </row>
    <row r="59" spans="1:9" ht="25.5" x14ac:dyDescent="0.25">
      <c r="A59" s="1" t="s">
        <v>27</v>
      </c>
      <c r="B59" s="2">
        <v>61</v>
      </c>
      <c r="C59" s="2" t="s">
        <v>7</v>
      </c>
      <c r="D59" s="6">
        <v>171</v>
      </c>
      <c r="E59" s="11" t="s">
        <v>85</v>
      </c>
      <c r="F59" s="12" t="str">
        <f t="shared" si="0"/>
        <v xml:space="preserve">61171Reagent Replacement Caps </v>
      </c>
      <c r="G59" s="4">
        <v>4221</v>
      </c>
      <c r="H59" s="1" t="s">
        <v>8</v>
      </c>
      <c r="I59" s="19">
        <v>5</v>
      </c>
    </row>
    <row r="60" spans="1:9" ht="25.5" x14ac:dyDescent="0.25">
      <c r="A60" s="1" t="s">
        <v>27</v>
      </c>
      <c r="B60" s="2">
        <v>61</v>
      </c>
      <c r="C60" s="2" t="s">
        <v>7</v>
      </c>
      <c r="D60" s="6">
        <v>172</v>
      </c>
      <c r="E60" s="11" t="s">
        <v>86</v>
      </c>
      <c r="F60" s="12" t="str">
        <f t="shared" si="0"/>
        <v xml:space="preserve">61172Calibrator/Control Replacement Caps </v>
      </c>
      <c r="G60" s="4">
        <v>4211</v>
      </c>
      <c r="H60" s="1" t="s">
        <v>8</v>
      </c>
      <c r="I60" s="19">
        <v>5</v>
      </c>
    </row>
    <row r="61" spans="1:9" ht="25.5" x14ac:dyDescent="0.25">
      <c r="A61" s="1" t="s">
        <v>27</v>
      </c>
      <c r="B61" s="2">
        <v>61</v>
      </c>
      <c r="C61" s="2" t="s">
        <v>7</v>
      </c>
      <c r="D61" s="6">
        <v>173</v>
      </c>
      <c r="E61" s="11" t="s">
        <v>87</v>
      </c>
      <c r="F61" s="12" t="str">
        <f t="shared" si="0"/>
        <v xml:space="preserve">61173Multi-Assay Manual Diluent </v>
      </c>
      <c r="G61" s="4">
        <v>23625</v>
      </c>
      <c r="H61" s="1" t="s">
        <v>8</v>
      </c>
      <c r="I61" s="19">
        <v>3</v>
      </c>
    </row>
    <row r="62" spans="1:9" ht="38.25" x14ac:dyDescent="0.25">
      <c r="A62" s="1" t="s">
        <v>27</v>
      </c>
      <c r="B62" s="2">
        <v>70</v>
      </c>
      <c r="C62" s="2" t="s">
        <v>9</v>
      </c>
      <c r="D62" s="6">
        <v>107</v>
      </c>
      <c r="E62" s="11" t="s">
        <v>88</v>
      </c>
      <c r="F62" s="12" t="str">
        <f t="shared" si="0"/>
        <v>70107EQAS CARDIAC MKRS PROG</v>
      </c>
      <c r="G62" s="4">
        <v>75000</v>
      </c>
      <c r="H62" s="5" t="s">
        <v>10</v>
      </c>
      <c r="I62" s="19">
        <v>0</v>
      </c>
    </row>
    <row r="63" spans="1:9" ht="25.5" x14ac:dyDescent="0.25">
      <c r="A63" s="1" t="s">
        <v>27</v>
      </c>
      <c r="B63" s="2">
        <v>70</v>
      </c>
      <c r="C63" s="2" t="s">
        <v>9</v>
      </c>
      <c r="D63" s="6">
        <v>109</v>
      </c>
      <c r="E63" s="11" t="s">
        <v>89</v>
      </c>
      <c r="F63" s="12" t="str">
        <f t="shared" si="0"/>
        <v>70109EQAS CHEM MONTHLY 12X5ML</v>
      </c>
      <c r="G63" s="4">
        <v>110000</v>
      </c>
      <c r="H63" s="5" t="s">
        <v>10</v>
      </c>
      <c r="I63" s="19">
        <v>1</v>
      </c>
    </row>
    <row r="64" spans="1:9" ht="38.25" x14ac:dyDescent="0.25">
      <c r="A64" s="1" t="s">
        <v>27</v>
      </c>
      <c r="B64" s="2">
        <v>71</v>
      </c>
      <c r="C64" s="2" t="s">
        <v>11</v>
      </c>
      <c r="D64" s="6">
        <v>26</v>
      </c>
      <c r="E64" s="11" t="s">
        <v>90</v>
      </c>
      <c r="F64" s="12" t="str">
        <f t="shared" si="0"/>
        <v>7126RIQAS Haematology Programme</v>
      </c>
      <c r="G64" s="4">
        <v>81774.42</v>
      </c>
      <c r="H64" s="5" t="s">
        <v>1</v>
      </c>
      <c r="I64" s="19">
        <v>1</v>
      </c>
    </row>
    <row r="65" spans="1:9" ht="25.5" x14ac:dyDescent="0.25">
      <c r="A65" s="1" t="s">
        <v>27</v>
      </c>
      <c r="B65" s="2">
        <v>90</v>
      </c>
      <c r="C65" s="2" t="s">
        <v>12</v>
      </c>
      <c r="D65" s="6">
        <v>1</v>
      </c>
      <c r="E65" s="11" t="s">
        <v>91</v>
      </c>
      <c r="F65" s="12" t="str">
        <f t="shared" si="0"/>
        <v>901Ketridž 400 analiza</v>
      </c>
      <c r="G65" s="4">
        <v>76100</v>
      </c>
      <c r="H65" s="1" t="s">
        <v>13</v>
      </c>
      <c r="I65" s="19">
        <v>10</v>
      </c>
    </row>
    <row r="66" spans="1:9" ht="25.5" x14ac:dyDescent="0.25">
      <c r="A66" s="1" t="s">
        <v>27</v>
      </c>
      <c r="B66" s="2">
        <v>90</v>
      </c>
      <c r="C66" s="2" t="s">
        <v>12</v>
      </c>
      <c r="D66" s="6">
        <v>4</v>
      </c>
      <c r="E66" s="11" t="s">
        <v>92</v>
      </c>
      <c r="F66" s="12" t="str">
        <f t="shared" si="0"/>
        <v>904Wash/Waste ketridž</v>
      </c>
      <c r="G66" s="4">
        <v>21200</v>
      </c>
      <c r="H66" s="1" t="s">
        <v>13</v>
      </c>
      <c r="I66" s="19">
        <v>10</v>
      </c>
    </row>
    <row r="67" spans="1:9" ht="25.5" x14ac:dyDescent="0.25">
      <c r="A67" s="1" t="s">
        <v>27</v>
      </c>
      <c r="B67" s="2">
        <v>90</v>
      </c>
      <c r="C67" s="2" t="s">
        <v>12</v>
      </c>
      <c r="D67" s="6">
        <v>5</v>
      </c>
      <c r="E67" s="11" t="s">
        <v>93</v>
      </c>
      <c r="F67" s="12" t="str">
        <f t="shared" ref="F67:F130" si="1">B67&amp;D67&amp;E67</f>
        <v>905RapidQC Comlete,Level 1</v>
      </c>
      <c r="G67" s="4">
        <v>695</v>
      </c>
      <c r="H67" s="1" t="s">
        <v>13</v>
      </c>
      <c r="I67" s="19">
        <v>0</v>
      </c>
    </row>
    <row r="68" spans="1:9" ht="25.5" x14ac:dyDescent="0.25">
      <c r="A68" s="1" t="s">
        <v>27</v>
      </c>
      <c r="B68" s="2">
        <v>90</v>
      </c>
      <c r="C68" s="2" t="s">
        <v>12</v>
      </c>
      <c r="D68" s="6">
        <v>6</v>
      </c>
      <c r="E68" s="11" t="s">
        <v>94</v>
      </c>
      <c r="F68" s="12" t="str">
        <f t="shared" si="1"/>
        <v>906RapidQC Comlete,Level 2</v>
      </c>
      <c r="G68" s="4">
        <v>695</v>
      </c>
      <c r="H68" s="1" t="s">
        <v>13</v>
      </c>
      <c r="I68" s="19">
        <v>0</v>
      </c>
    </row>
    <row r="69" spans="1:9" ht="25.5" x14ac:dyDescent="0.25">
      <c r="A69" s="1" t="s">
        <v>27</v>
      </c>
      <c r="B69" s="2">
        <v>90</v>
      </c>
      <c r="C69" s="2" t="s">
        <v>12</v>
      </c>
      <c r="D69" s="6">
        <v>7</v>
      </c>
      <c r="E69" s="11" t="s">
        <v>95</v>
      </c>
      <c r="F69" s="12" t="str">
        <f t="shared" si="1"/>
        <v>907RapidQC Complete,Level 3</v>
      </c>
      <c r="G69" s="4">
        <v>695</v>
      </c>
      <c r="H69" s="1" t="s">
        <v>13</v>
      </c>
      <c r="I69" s="19">
        <v>0</v>
      </c>
    </row>
    <row r="70" spans="1:9" ht="38.25" x14ac:dyDescent="0.25">
      <c r="A70" s="1" t="s">
        <v>27</v>
      </c>
      <c r="B70" s="2">
        <v>92</v>
      </c>
      <c r="C70" s="2" t="s">
        <v>14</v>
      </c>
      <c r="D70" s="6">
        <v>1</v>
      </c>
      <c r="E70" s="11" t="s">
        <v>96</v>
      </c>
      <c r="F70" s="12" t="str">
        <f t="shared" si="1"/>
        <v>921Sensor cassette SC90 300analiza/30 dana</v>
      </c>
      <c r="G70" s="4">
        <v>93000</v>
      </c>
      <c r="H70" s="1" t="s">
        <v>15</v>
      </c>
      <c r="I70" s="19">
        <v>5</v>
      </c>
    </row>
    <row r="71" spans="1:9" ht="38.25" x14ac:dyDescent="0.25">
      <c r="A71" s="1" t="s">
        <v>27</v>
      </c>
      <c r="B71" s="2">
        <v>92</v>
      </c>
      <c r="C71" s="2" t="s">
        <v>14</v>
      </c>
      <c r="D71" s="6">
        <v>5</v>
      </c>
      <c r="E71" s="11" t="s">
        <v>97</v>
      </c>
      <c r="F71" s="12" t="str">
        <f t="shared" si="1"/>
        <v>925ABL90 FLEX Solution pack</v>
      </c>
      <c r="G71" s="4">
        <v>29000</v>
      </c>
      <c r="H71" s="1" t="s">
        <v>15</v>
      </c>
      <c r="I71" s="19">
        <v>5</v>
      </c>
    </row>
    <row r="72" spans="1:9" ht="38.25" x14ac:dyDescent="0.25">
      <c r="A72" s="1" t="s">
        <v>27</v>
      </c>
      <c r="B72" s="2">
        <v>92</v>
      </c>
      <c r="C72" s="2" t="s">
        <v>14</v>
      </c>
      <c r="D72" s="6">
        <v>6</v>
      </c>
      <c r="E72" s="11" t="s">
        <v>98</v>
      </c>
      <c r="F72" s="12" t="str">
        <f t="shared" si="1"/>
        <v>926Thermal paper, 8 rolls</v>
      </c>
      <c r="G72" s="4">
        <v>5000</v>
      </c>
      <c r="H72" s="1" t="s">
        <v>15</v>
      </c>
      <c r="I72" s="19">
        <v>0</v>
      </c>
    </row>
    <row r="73" spans="1:9" ht="38.25" x14ac:dyDescent="0.25">
      <c r="A73" s="1" t="s">
        <v>27</v>
      </c>
      <c r="B73" s="2">
        <v>92</v>
      </c>
      <c r="C73" s="2" t="s">
        <v>14</v>
      </c>
      <c r="D73" s="6">
        <v>35</v>
      </c>
      <c r="E73" s="11" t="s">
        <v>99</v>
      </c>
      <c r="F73" s="12" t="str">
        <f t="shared" si="1"/>
        <v>9235safeCLINITUBES plastic capillaries 85 µL</v>
      </c>
      <c r="G73" s="4">
        <v>20000</v>
      </c>
      <c r="H73" s="1" t="s">
        <v>15</v>
      </c>
      <c r="I73" s="19">
        <v>0</v>
      </c>
    </row>
    <row r="74" spans="1:9" ht="51" x14ac:dyDescent="0.25">
      <c r="A74" s="1" t="s">
        <v>27</v>
      </c>
      <c r="B74" s="2">
        <v>96</v>
      </c>
      <c r="C74" s="2" t="s">
        <v>16</v>
      </c>
      <c r="D74" s="6">
        <v>4</v>
      </c>
      <c r="E74" s="11" t="s">
        <v>100</v>
      </c>
      <c r="F74" s="12" t="str">
        <f t="shared" si="1"/>
        <v>964GEM cartridge IQM (450 analiza)</v>
      </c>
      <c r="G74" s="4">
        <v>101250</v>
      </c>
      <c r="H74" s="5" t="s">
        <v>10</v>
      </c>
      <c r="I74" s="19">
        <v>25</v>
      </c>
    </row>
    <row r="75" spans="1:9" ht="51" x14ac:dyDescent="0.25">
      <c r="A75" s="1" t="s">
        <v>27</v>
      </c>
      <c r="B75" s="2">
        <v>96</v>
      </c>
      <c r="C75" s="2" t="s">
        <v>16</v>
      </c>
      <c r="D75" s="6">
        <v>6</v>
      </c>
      <c r="E75" s="11" t="s">
        <v>101</v>
      </c>
      <c r="F75" s="12" t="str">
        <f t="shared" si="1"/>
        <v>966ContrIL 9</v>
      </c>
      <c r="G75" s="4">
        <v>57300</v>
      </c>
      <c r="H75" s="5" t="s">
        <v>10</v>
      </c>
      <c r="I75" s="19">
        <v>2</v>
      </c>
    </row>
    <row r="76" spans="1:9" ht="25.5" x14ac:dyDescent="0.25">
      <c r="A76" s="1" t="s">
        <v>27</v>
      </c>
      <c r="B76" s="2">
        <v>149</v>
      </c>
      <c r="C76" s="2" t="s">
        <v>164</v>
      </c>
      <c r="D76" s="6">
        <v>1</v>
      </c>
      <c r="E76" s="11" t="s">
        <v>165</v>
      </c>
      <c r="F76" s="12" t="str">
        <f t="shared" si="1"/>
        <v>1491Reagent SnapPack</v>
      </c>
      <c r="G76" s="4">
        <v>16318.5</v>
      </c>
      <c r="H76" s="5" t="s">
        <v>171</v>
      </c>
      <c r="I76" s="19">
        <v>0</v>
      </c>
    </row>
    <row r="77" spans="1:9" ht="25.5" x14ac:dyDescent="0.25">
      <c r="A77" s="1" t="s">
        <v>27</v>
      </c>
      <c r="B77" s="2">
        <v>149</v>
      </c>
      <c r="C77" s="2" t="s">
        <v>164</v>
      </c>
      <c r="D77" s="6">
        <v>3</v>
      </c>
      <c r="E77" s="11" t="s">
        <v>166</v>
      </c>
      <c r="F77" s="12" t="str">
        <f t="shared" si="1"/>
        <v>1493Deproteinizer</v>
      </c>
      <c r="G77" s="4">
        <v>2753.7</v>
      </c>
      <c r="H77" s="5" t="s">
        <v>171</v>
      </c>
      <c r="I77" s="19">
        <v>0</v>
      </c>
    </row>
    <row r="78" spans="1:9" ht="25.5" x14ac:dyDescent="0.25">
      <c r="A78" s="1" t="s">
        <v>27</v>
      </c>
      <c r="B78" s="2">
        <v>149</v>
      </c>
      <c r="C78" s="2" t="s">
        <v>164</v>
      </c>
      <c r="D78" s="6">
        <v>4</v>
      </c>
      <c r="E78" s="11" t="s">
        <v>104</v>
      </c>
      <c r="F78" s="12" t="str">
        <f t="shared" si="1"/>
        <v>1494Urine Diluent</v>
      </c>
      <c r="G78" s="4">
        <v>5481</v>
      </c>
      <c r="H78" s="5" t="s">
        <v>171</v>
      </c>
      <c r="I78" s="19">
        <v>0</v>
      </c>
    </row>
    <row r="79" spans="1:9" ht="25.5" x14ac:dyDescent="0.25">
      <c r="A79" s="1" t="s">
        <v>27</v>
      </c>
      <c r="B79" s="2">
        <v>149</v>
      </c>
      <c r="C79" s="2" t="s">
        <v>164</v>
      </c>
      <c r="D79" s="6">
        <v>6</v>
      </c>
      <c r="E79" s="11" t="s">
        <v>167</v>
      </c>
      <c r="F79" s="12" t="str">
        <f t="shared" si="1"/>
        <v>1496Reference electrode housing AVL</v>
      </c>
      <c r="G79" s="4">
        <v>30210.2</v>
      </c>
      <c r="H79" s="5" t="s">
        <v>171</v>
      </c>
      <c r="I79" s="19">
        <v>0</v>
      </c>
    </row>
    <row r="80" spans="1:9" ht="25.5" x14ac:dyDescent="0.25">
      <c r="A80" s="1" t="s">
        <v>27</v>
      </c>
      <c r="B80" s="2">
        <v>149</v>
      </c>
      <c r="C80" s="2" t="s">
        <v>164</v>
      </c>
      <c r="D80" s="6">
        <v>8</v>
      </c>
      <c r="E80" s="11" t="s">
        <v>168</v>
      </c>
      <c r="F80" s="12" t="str">
        <f t="shared" si="1"/>
        <v>1498Isetrol Electrolyte Control</v>
      </c>
      <c r="G80" s="4">
        <v>14931</v>
      </c>
      <c r="H80" s="5" t="s">
        <v>171</v>
      </c>
      <c r="I80" s="19">
        <v>0</v>
      </c>
    </row>
    <row r="81" spans="1:9" ht="25.5" x14ac:dyDescent="0.25">
      <c r="A81" s="1" t="s">
        <v>27</v>
      </c>
      <c r="B81" s="2">
        <v>149</v>
      </c>
      <c r="C81" s="2" t="s">
        <v>164</v>
      </c>
      <c r="D81" s="6">
        <v>9</v>
      </c>
      <c r="E81" s="11" t="s">
        <v>169</v>
      </c>
      <c r="F81" s="12" t="str">
        <f t="shared" si="1"/>
        <v>1499Sodium Electrode Conditioner AVL</v>
      </c>
      <c r="G81" s="4">
        <v>2814</v>
      </c>
      <c r="H81" s="5" t="s">
        <v>171</v>
      </c>
      <c r="I81" s="19">
        <v>0</v>
      </c>
    </row>
    <row r="82" spans="1:9" ht="25.5" x14ac:dyDescent="0.25">
      <c r="A82" s="1" t="s">
        <v>27</v>
      </c>
      <c r="B82" s="2">
        <v>149</v>
      </c>
      <c r="C82" s="2" t="s">
        <v>164</v>
      </c>
      <c r="D82" s="6">
        <v>10</v>
      </c>
      <c r="E82" s="11" t="s">
        <v>170</v>
      </c>
      <c r="F82" s="12" t="str">
        <f t="shared" si="1"/>
        <v xml:space="preserve">14910Reference electrode ISE </v>
      </c>
      <c r="G82" s="4">
        <v>21366.3</v>
      </c>
      <c r="H82" s="5" t="s">
        <v>171</v>
      </c>
      <c r="I82" s="19">
        <v>0</v>
      </c>
    </row>
    <row r="83" spans="1:9" ht="25.5" x14ac:dyDescent="0.25">
      <c r="A83" s="1" t="s">
        <v>27</v>
      </c>
      <c r="B83" s="2">
        <v>155</v>
      </c>
      <c r="C83" s="2" t="s">
        <v>17</v>
      </c>
      <c r="D83" s="6">
        <v>1</v>
      </c>
      <c r="E83" s="11" t="s">
        <v>102</v>
      </c>
      <c r="F83" s="12" t="str">
        <f t="shared" si="1"/>
        <v>1551Cleaning solution</v>
      </c>
      <c r="G83" s="7">
        <v>3330</v>
      </c>
      <c r="H83" s="5" t="s">
        <v>18</v>
      </c>
      <c r="I83" s="19">
        <v>0</v>
      </c>
    </row>
    <row r="84" spans="1:9" ht="25.5" x14ac:dyDescent="0.25">
      <c r="A84" s="1" t="s">
        <v>27</v>
      </c>
      <c r="B84" s="2">
        <v>155</v>
      </c>
      <c r="C84" s="2" t="s">
        <v>17</v>
      </c>
      <c r="D84" s="6">
        <v>2</v>
      </c>
      <c r="E84" s="11" t="s">
        <v>103</v>
      </c>
      <c r="F84" s="12" t="str">
        <f t="shared" si="1"/>
        <v xml:space="preserve">1552Deproteinizer </v>
      </c>
      <c r="G84" s="7">
        <v>5000</v>
      </c>
      <c r="H84" s="5" t="s">
        <v>18</v>
      </c>
      <c r="I84" s="19">
        <v>0</v>
      </c>
    </row>
    <row r="85" spans="1:9" ht="25.5" x14ac:dyDescent="0.25">
      <c r="A85" s="1" t="s">
        <v>27</v>
      </c>
      <c r="B85" s="2">
        <v>155</v>
      </c>
      <c r="C85" s="2" t="s">
        <v>17</v>
      </c>
      <c r="D85" s="6">
        <v>8</v>
      </c>
      <c r="E85" s="11" t="s">
        <v>104</v>
      </c>
      <c r="F85" s="12" t="str">
        <f t="shared" si="1"/>
        <v>1558Urine Diluent</v>
      </c>
      <c r="G85" s="7">
        <v>5900</v>
      </c>
      <c r="H85" s="5" t="s">
        <v>18</v>
      </c>
      <c r="I85" s="19">
        <v>0</v>
      </c>
    </row>
    <row r="86" spans="1:9" ht="25.5" x14ac:dyDescent="0.25">
      <c r="A86" s="1" t="s">
        <v>27</v>
      </c>
      <c r="B86" s="2">
        <v>155</v>
      </c>
      <c r="C86" s="2" t="s">
        <v>17</v>
      </c>
      <c r="D86" s="6">
        <v>9</v>
      </c>
      <c r="E86" s="11" t="s">
        <v>105</v>
      </c>
      <c r="F86" s="12" t="str">
        <f t="shared" si="1"/>
        <v>1559ISE TROL 1,2,3 kontrola</v>
      </c>
      <c r="G86" s="7">
        <v>15950</v>
      </c>
      <c r="H86" s="5" t="s">
        <v>18</v>
      </c>
      <c r="I86" s="19">
        <v>0</v>
      </c>
    </row>
    <row r="87" spans="1:9" ht="25.5" x14ac:dyDescent="0.25">
      <c r="A87" s="1" t="s">
        <v>27</v>
      </c>
      <c r="B87" s="2">
        <v>155</v>
      </c>
      <c r="C87" s="2" t="s">
        <v>17</v>
      </c>
      <c r="D87" s="6">
        <v>10</v>
      </c>
      <c r="E87" s="11" t="s">
        <v>106</v>
      </c>
      <c r="F87" s="12" t="str">
        <f t="shared" si="1"/>
        <v>15510Kućište referentne elektrode</v>
      </c>
      <c r="G87" s="7">
        <v>39000</v>
      </c>
      <c r="H87" s="5" t="s">
        <v>18</v>
      </c>
      <c r="I87" s="19">
        <v>0</v>
      </c>
    </row>
    <row r="88" spans="1:9" ht="25.5" x14ac:dyDescent="0.25">
      <c r="A88" s="1" t="s">
        <v>27</v>
      </c>
      <c r="B88" s="2">
        <v>155</v>
      </c>
      <c r="C88" s="2" t="s">
        <v>17</v>
      </c>
      <c r="D88" s="6">
        <v>11</v>
      </c>
      <c r="E88" s="11" t="s">
        <v>107</v>
      </c>
      <c r="F88" s="12" t="str">
        <f t="shared" si="1"/>
        <v>15511Referentna elektroda</v>
      </c>
      <c r="G88" s="7">
        <v>29000</v>
      </c>
      <c r="H88" s="5" t="s">
        <v>18</v>
      </c>
      <c r="I88" s="19">
        <v>0</v>
      </c>
    </row>
    <row r="89" spans="1:9" ht="25.5" x14ac:dyDescent="0.25">
      <c r="A89" s="1" t="s">
        <v>27</v>
      </c>
      <c r="B89" s="2">
        <v>155</v>
      </c>
      <c r="C89" s="2" t="s">
        <v>17</v>
      </c>
      <c r="D89" s="6">
        <v>12</v>
      </c>
      <c r="E89" s="11" t="s">
        <v>108</v>
      </c>
      <c r="F89" s="12" t="str">
        <f t="shared" si="1"/>
        <v>15512ISE SNAP pakovanje REAGENS</v>
      </c>
      <c r="G89" s="7">
        <v>20320</v>
      </c>
      <c r="H89" s="5" t="s">
        <v>18</v>
      </c>
      <c r="I89" s="19">
        <v>0</v>
      </c>
    </row>
    <row r="90" spans="1:9" ht="25.5" x14ac:dyDescent="0.25">
      <c r="A90" s="1" t="s">
        <v>27</v>
      </c>
      <c r="B90" s="2">
        <v>158</v>
      </c>
      <c r="C90" s="2" t="s">
        <v>19</v>
      </c>
      <c r="D90" s="6">
        <v>1</v>
      </c>
      <c r="E90" s="11" t="s">
        <v>109</v>
      </c>
      <c r="F90" s="12" t="str">
        <f t="shared" si="1"/>
        <v>1581Chip Sensor Glucose</v>
      </c>
      <c r="G90" s="4">
        <v>23100</v>
      </c>
      <c r="H90" s="5" t="s">
        <v>1</v>
      </c>
      <c r="I90" s="19">
        <v>0</v>
      </c>
    </row>
    <row r="91" spans="1:9" ht="38.25" x14ac:dyDescent="0.25">
      <c r="A91" s="1" t="s">
        <v>27</v>
      </c>
      <c r="B91" s="2">
        <v>158</v>
      </c>
      <c r="C91" s="2" t="s">
        <v>19</v>
      </c>
      <c r="D91" s="6">
        <v>5</v>
      </c>
      <c r="E91" s="11" t="s">
        <v>110</v>
      </c>
      <c r="F91" s="12" t="str">
        <f t="shared" si="1"/>
        <v>1585MULTI  STANDARD sol12mmol/1,5x2</v>
      </c>
      <c r="G91" s="4">
        <v>9000</v>
      </c>
      <c r="H91" s="5" t="s">
        <v>1</v>
      </c>
      <c r="I91" s="19">
        <v>0</v>
      </c>
    </row>
    <row r="92" spans="1:9" ht="25.5" x14ac:dyDescent="0.25">
      <c r="A92" s="1" t="s">
        <v>27</v>
      </c>
      <c r="B92" s="2">
        <v>158</v>
      </c>
      <c r="C92" s="2" t="s">
        <v>19</v>
      </c>
      <c r="D92" s="6">
        <v>6</v>
      </c>
      <c r="E92" s="11" t="s">
        <v>111</v>
      </c>
      <c r="F92" s="12" t="str">
        <f t="shared" si="1"/>
        <v>1586READ CON normal kontrola</v>
      </c>
      <c r="G92" s="4">
        <v>10531</v>
      </c>
      <c r="H92" s="5" t="s">
        <v>1</v>
      </c>
      <c r="I92" s="19">
        <v>0</v>
      </c>
    </row>
    <row r="93" spans="1:9" ht="25.5" x14ac:dyDescent="0.25">
      <c r="A93" s="1" t="s">
        <v>27</v>
      </c>
      <c r="B93" s="2">
        <v>158</v>
      </c>
      <c r="C93" s="2" t="s">
        <v>19</v>
      </c>
      <c r="D93" s="6">
        <v>7</v>
      </c>
      <c r="E93" s="11" t="s">
        <v>112</v>
      </c>
      <c r="F93" s="12" t="str">
        <f t="shared" si="1"/>
        <v>1587READ CON patološka  kontrola</v>
      </c>
      <c r="G93" s="4">
        <v>10531</v>
      </c>
      <c r="H93" s="5" t="s">
        <v>1</v>
      </c>
      <c r="I93" s="19">
        <v>0</v>
      </c>
    </row>
    <row r="94" spans="1:9" ht="38.25" x14ac:dyDescent="0.25">
      <c r="A94" s="1" t="s">
        <v>27</v>
      </c>
      <c r="B94" s="2">
        <v>158</v>
      </c>
      <c r="C94" s="2" t="s">
        <v>19</v>
      </c>
      <c r="D94" s="6">
        <v>8</v>
      </c>
      <c r="E94" s="11" t="s">
        <v>113</v>
      </c>
      <c r="F94" s="12" t="str">
        <f t="shared" si="1"/>
        <v>1588Sample cups and 20ul capillaries sa 100ul hem. Solut.</v>
      </c>
      <c r="G94" s="4">
        <v>67200</v>
      </c>
      <c r="H94" s="5" t="s">
        <v>1</v>
      </c>
      <c r="I94" s="19">
        <v>0</v>
      </c>
    </row>
    <row r="95" spans="1:9" ht="25.5" x14ac:dyDescent="0.25">
      <c r="A95" s="1" t="s">
        <v>27</v>
      </c>
      <c r="B95" s="2">
        <v>158</v>
      </c>
      <c r="C95" s="2" t="s">
        <v>19</v>
      </c>
      <c r="D95" s="6">
        <v>9</v>
      </c>
      <c r="E95" s="11" t="s">
        <v>114</v>
      </c>
      <c r="F95" s="12" t="str">
        <f t="shared" si="1"/>
        <v>1589Glukose/Lactate System Solution</v>
      </c>
      <c r="G95" s="4">
        <v>45073</v>
      </c>
      <c r="H95" s="5" t="s">
        <v>1</v>
      </c>
      <c r="I95" s="19">
        <v>0</v>
      </c>
    </row>
    <row r="96" spans="1:9" ht="114.75" x14ac:dyDescent="0.25">
      <c r="A96" s="1" t="s">
        <v>27</v>
      </c>
      <c r="B96" s="2">
        <v>181</v>
      </c>
      <c r="C96" s="2" t="s">
        <v>20</v>
      </c>
      <c r="D96" s="6">
        <v>1</v>
      </c>
      <c r="E96" s="11" t="s">
        <v>115</v>
      </c>
      <c r="F96" s="12" t="str">
        <f t="shared" si="1"/>
        <v>1811 Albumin</v>
      </c>
      <c r="G96" s="4">
        <v>2704.8</v>
      </c>
      <c r="H96" s="1" t="s">
        <v>3</v>
      </c>
      <c r="I96" s="19">
        <v>3</v>
      </c>
    </row>
    <row r="97" spans="1:9" ht="114.75" x14ac:dyDescent="0.25">
      <c r="A97" s="1" t="s">
        <v>27</v>
      </c>
      <c r="B97" s="2">
        <v>181</v>
      </c>
      <c r="C97" s="2" t="s">
        <v>20</v>
      </c>
      <c r="D97" s="6">
        <v>7</v>
      </c>
      <c r="E97" s="11" t="s">
        <v>116</v>
      </c>
      <c r="F97" s="12" t="str">
        <f t="shared" si="1"/>
        <v xml:space="preserve">1817ALDL kalibrator                                           </v>
      </c>
      <c r="G97" s="4">
        <v>12643.2</v>
      </c>
      <c r="H97" s="1" t="s">
        <v>3</v>
      </c>
      <c r="I97" s="19">
        <v>2</v>
      </c>
    </row>
    <row r="98" spans="1:9" ht="114.75" x14ac:dyDescent="0.25">
      <c r="A98" s="1" t="s">
        <v>27</v>
      </c>
      <c r="B98" s="2">
        <v>181</v>
      </c>
      <c r="C98" s="2" t="s">
        <v>20</v>
      </c>
      <c r="D98" s="6">
        <v>8</v>
      </c>
      <c r="E98" s="11" t="s">
        <v>117</v>
      </c>
      <c r="F98" s="12" t="str">
        <f t="shared" si="1"/>
        <v>1818Alfa amilaza</v>
      </c>
      <c r="G98" s="4">
        <v>9862.7999999999993</v>
      </c>
      <c r="H98" s="1" t="s">
        <v>3</v>
      </c>
      <c r="I98" s="19">
        <v>2</v>
      </c>
    </row>
    <row r="99" spans="1:9" ht="114.75" x14ac:dyDescent="0.25">
      <c r="A99" s="1" t="s">
        <v>27</v>
      </c>
      <c r="B99" s="2">
        <v>181</v>
      </c>
      <c r="C99" s="2" t="s">
        <v>20</v>
      </c>
      <c r="D99" s="6">
        <v>9</v>
      </c>
      <c r="E99" s="11" t="s">
        <v>118</v>
      </c>
      <c r="F99" s="12" t="str">
        <f t="shared" si="1"/>
        <v>1819Alkalna fosfataza</v>
      </c>
      <c r="G99" s="4">
        <v>2978.4</v>
      </c>
      <c r="H99" s="1" t="s">
        <v>3</v>
      </c>
      <c r="I99" s="19">
        <v>3</v>
      </c>
    </row>
    <row r="100" spans="1:9" ht="114.75" x14ac:dyDescent="0.25">
      <c r="A100" s="1" t="s">
        <v>27</v>
      </c>
      <c r="B100" s="2">
        <v>181</v>
      </c>
      <c r="C100" s="2" t="s">
        <v>20</v>
      </c>
      <c r="D100" s="6">
        <v>10</v>
      </c>
      <c r="E100" s="11" t="s">
        <v>119</v>
      </c>
      <c r="F100" s="12" t="str">
        <f t="shared" si="1"/>
        <v>18110ALP kalibrator</v>
      </c>
      <c r="G100" s="4">
        <v>20000</v>
      </c>
      <c r="H100" s="1" t="s">
        <v>3</v>
      </c>
      <c r="I100" s="19">
        <v>1</v>
      </c>
    </row>
    <row r="101" spans="1:9" ht="114.75" x14ac:dyDescent="0.25">
      <c r="A101" s="1" t="s">
        <v>27</v>
      </c>
      <c r="B101" s="2">
        <v>181</v>
      </c>
      <c r="C101" s="2" t="s">
        <v>20</v>
      </c>
      <c r="D101" s="6">
        <v>11</v>
      </c>
      <c r="E101" s="11" t="s">
        <v>120</v>
      </c>
      <c r="F101" s="12" t="str">
        <f t="shared" si="1"/>
        <v>18111ALT</v>
      </c>
      <c r="G101" s="4">
        <v>1934.4</v>
      </c>
      <c r="H101" s="1" t="s">
        <v>3</v>
      </c>
      <c r="I101" s="19">
        <v>4</v>
      </c>
    </row>
    <row r="102" spans="1:9" ht="114.75" x14ac:dyDescent="0.25">
      <c r="A102" s="1" t="s">
        <v>27</v>
      </c>
      <c r="B102" s="2">
        <v>181</v>
      </c>
      <c r="C102" s="2" t="s">
        <v>20</v>
      </c>
      <c r="D102" s="6">
        <v>15</v>
      </c>
      <c r="E102" s="11" t="s">
        <v>121</v>
      </c>
      <c r="F102" s="12" t="str">
        <f t="shared" si="1"/>
        <v>18115AST</v>
      </c>
      <c r="G102" s="4">
        <v>2320.8000000000002</v>
      </c>
      <c r="H102" s="1" t="s">
        <v>3</v>
      </c>
      <c r="I102" s="19">
        <v>9</v>
      </c>
    </row>
    <row r="103" spans="1:9" ht="114.75" x14ac:dyDescent="0.25">
      <c r="A103" s="1" t="s">
        <v>27</v>
      </c>
      <c r="B103" s="2">
        <v>181</v>
      </c>
      <c r="C103" s="2" t="s">
        <v>20</v>
      </c>
      <c r="D103" s="6">
        <v>17</v>
      </c>
      <c r="E103" s="11" t="s">
        <v>122</v>
      </c>
      <c r="F103" s="12" t="str">
        <f t="shared" si="1"/>
        <v>18117Bilirubi ukupni</v>
      </c>
      <c r="G103" s="4">
        <v>4381.2</v>
      </c>
      <c r="H103" s="1" t="s">
        <v>3</v>
      </c>
      <c r="I103" s="19">
        <v>4</v>
      </c>
    </row>
    <row r="104" spans="1:9" ht="114.75" x14ac:dyDescent="0.25">
      <c r="A104" s="1" t="s">
        <v>27</v>
      </c>
      <c r="B104" s="2">
        <v>181</v>
      </c>
      <c r="C104" s="2" t="s">
        <v>20</v>
      </c>
      <c r="D104" s="6">
        <v>18</v>
      </c>
      <c r="E104" s="11" t="s">
        <v>123</v>
      </c>
      <c r="F104" s="12" t="str">
        <f t="shared" si="1"/>
        <v xml:space="preserve">18118Bilirubin direktni </v>
      </c>
      <c r="G104" s="4">
        <v>2922</v>
      </c>
      <c r="H104" s="1" t="s">
        <v>3</v>
      </c>
      <c r="I104" s="19">
        <v>5</v>
      </c>
    </row>
    <row r="105" spans="1:9" ht="114.75" x14ac:dyDescent="0.25">
      <c r="A105" s="1" t="s">
        <v>27</v>
      </c>
      <c r="B105" s="2">
        <v>181</v>
      </c>
      <c r="C105" s="2" t="s">
        <v>20</v>
      </c>
      <c r="D105" s="6">
        <v>19</v>
      </c>
      <c r="E105" s="11" t="s">
        <v>124</v>
      </c>
      <c r="F105" s="12" t="str">
        <f t="shared" si="1"/>
        <v>18119Bilirubin kalibrator</v>
      </c>
      <c r="G105" s="4">
        <v>18775.2</v>
      </c>
      <c r="H105" s="1" t="s">
        <v>3</v>
      </c>
      <c r="I105" s="19">
        <v>3</v>
      </c>
    </row>
    <row r="106" spans="1:9" ht="114.75" x14ac:dyDescent="0.25">
      <c r="A106" s="1" t="s">
        <v>27</v>
      </c>
      <c r="B106" s="2">
        <v>181</v>
      </c>
      <c r="C106" s="2" t="s">
        <v>20</v>
      </c>
      <c r="D106" s="6">
        <v>20</v>
      </c>
      <c r="E106" s="11" t="s">
        <v>125</v>
      </c>
      <c r="F106" s="12" t="str">
        <f t="shared" si="1"/>
        <v>18120CHEM  I  kalibrator</v>
      </c>
      <c r="G106" s="4">
        <v>12246</v>
      </c>
      <c r="H106" s="1" t="s">
        <v>3</v>
      </c>
      <c r="I106" s="19">
        <v>2</v>
      </c>
    </row>
    <row r="107" spans="1:9" ht="114.75" x14ac:dyDescent="0.25">
      <c r="A107" s="1" t="s">
        <v>27</v>
      </c>
      <c r="B107" s="2">
        <v>181</v>
      </c>
      <c r="C107" s="2" t="s">
        <v>20</v>
      </c>
      <c r="D107" s="6">
        <v>21</v>
      </c>
      <c r="E107" s="11" t="s">
        <v>126</v>
      </c>
      <c r="F107" s="12" t="str">
        <f t="shared" si="1"/>
        <v>18121CHEM  II  kalibrator</v>
      </c>
      <c r="G107" s="4">
        <v>5716.8</v>
      </c>
      <c r="H107" s="1" t="s">
        <v>3</v>
      </c>
      <c r="I107" s="19">
        <v>2</v>
      </c>
    </row>
    <row r="108" spans="1:9" ht="114.75" x14ac:dyDescent="0.25">
      <c r="A108" s="1" t="s">
        <v>27</v>
      </c>
      <c r="B108" s="2">
        <v>181</v>
      </c>
      <c r="C108" s="2" t="s">
        <v>20</v>
      </c>
      <c r="D108" s="6">
        <v>23</v>
      </c>
      <c r="E108" s="11" t="s">
        <v>127</v>
      </c>
      <c r="F108" s="12" t="str">
        <f t="shared" si="1"/>
        <v>18123CHK</v>
      </c>
      <c r="G108" s="4">
        <v>5913.6</v>
      </c>
      <c r="H108" s="1" t="s">
        <v>3</v>
      </c>
      <c r="I108" s="19">
        <v>2</v>
      </c>
    </row>
    <row r="109" spans="1:9" ht="114.75" x14ac:dyDescent="0.25">
      <c r="A109" s="1" t="s">
        <v>27</v>
      </c>
      <c r="B109" s="2">
        <v>181</v>
      </c>
      <c r="C109" s="2" t="s">
        <v>20</v>
      </c>
      <c r="D109" s="6">
        <v>24</v>
      </c>
      <c r="E109" s="11" t="s">
        <v>128</v>
      </c>
      <c r="F109" s="12" t="str">
        <f t="shared" si="1"/>
        <v>18124CK</v>
      </c>
      <c r="G109" s="4">
        <v>13879.2</v>
      </c>
      <c r="H109" s="1" t="s">
        <v>3</v>
      </c>
      <c r="I109" s="19">
        <v>4</v>
      </c>
    </row>
    <row r="110" spans="1:9" ht="114.75" x14ac:dyDescent="0.25">
      <c r="A110" s="1" t="s">
        <v>27</v>
      </c>
      <c r="B110" s="2">
        <v>181</v>
      </c>
      <c r="C110" s="2" t="s">
        <v>20</v>
      </c>
      <c r="D110" s="6">
        <v>25</v>
      </c>
      <c r="E110" s="11" t="s">
        <v>129</v>
      </c>
      <c r="F110" s="12" t="str">
        <f t="shared" si="1"/>
        <v>18125CK/MB  kalibrator</v>
      </c>
      <c r="G110" s="4">
        <v>14024.4</v>
      </c>
      <c r="H110" s="1" t="s">
        <v>3</v>
      </c>
      <c r="I110" s="19">
        <v>2</v>
      </c>
    </row>
    <row r="111" spans="1:9" ht="114.75" x14ac:dyDescent="0.25">
      <c r="A111" s="1" t="s">
        <v>27</v>
      </c>
      <c r="B111" s="2">
        <v>181</v>
      </c>
      <c r="C111" s="2" t="s">
        <v>20</v>
      </c>
      <c r="D111" s="6">
        <v>26</v>
      </c>
      <c r="E111" s="11" t="s">
        <v>130</v>
      </c>
      <c r="F111" s="12" t="str">
        <f t="shared" si="1"/>
        <v>18126CK-MB</v>
      </c>
      <c r="G111" s="4">
        <v>15705.6</v>
      </c>
      <c r="H111" s="1" t="s">
        <v>3</v>
      </c>
      <c r="I111" s="19">
        <v>29</v>
      </c>
    </row>
    <row r="112" spans="1:9" ht="114.75" x14ac:dyDescent="0.25">
      <c r="A112" s="1" t="s">
        <v>27</v>
      </c>
      <c r="B112" s="2">
        <v>181</v>
      </c>
      <c r="C112" s="2" t="s">
        <v>20</v>
      </c>
      <c r="D112" s="6">
        <v>28</v>
      </c>
      <c r="E112" s="11" t="s">
        <v>131</v>
      </c>
      <c r="F112" s="12" t="str">
        <f t="shared" si="1"/>
        <v>18128Cuvette Cartridge</v>
      </c>
      <c r="G112" s="4">
        <v>40298.400000000001</v>
      </c>
      <c r="H112" s="1" t="s">
        <v>3</v>
      </c>
      <c r="I112" s="19">
        <v>3</v>
      </c>
    </row>
    <row r="113" spans="1:9" ht="114.75" x14ac:dyDescent="0.25">
      <c r="A113" s="1" t="s">
        <v>27</v>
      </c>
      <c r="B113" s="2">
        <v>181</v>
      </c>
      <c r="C113" s="2" t="s">
        <v>20</v>
      </c>
      <c r="D113" s="6">
        <v>29</v>
      </c>
      <c r="E113" s="11" t="s">
        <v>132</v>
      </c>
      <c r="F113" s="12" t="str">
        <f t="shared" si="1"/>
        <v>18129čašice  sa poklopcem</v>
      </c>
      <c r="G113" s="4">
        <v>5102.3999999999996</v>
      </c>
      <c r="H113" s="1" t="s">
        <v>3</v>
      </c>
      <c r="I113" s="19">
        <v>4</v>
      </c>
    </row>
    <row r="114" spans="1:9" ht="114.75" x14ac:dyDescent="0.25">
      <c r="A114" s="1" t="s">
        <v>27</v>
      </c>
      <c r="B114" s="2">
        <v>181</v>
      </c>
      <c r="C114" s="2" t="s">
        <v>20</v>
      </c>
      <c r="D114" s="6">
        <v>31</v>
      </c>
      <c r="E114" s="11" t="s">
        <v>133</v>
      </c>
      <c r="F114" s="12" t="str">
        <f t="shared" si="1"/>
        <v>18131ENZ  I  kalibrator</v>
      </c>
      <c r="G114" s="4">
        <v>14539.2</v>
      </c>
      <c r="H114" s="1" t="s">
        <v>3</v>
      </c>
      <c r="I114" s="19">
        <v>3</v>
      </c>
    </row>
    <row r="115" spans="1:9" ht="114.75" x14ac:dyDescent="0.25">
      <c r="A115" s="1" t="s">
        <v>27</v>
      </c>
      <c r="B115" s="2">
        <v>181</v>
      </c>
      <c r="C115" s="2" t="s">
        <v>20</v>
      </c>
      <c r="D115" s="6">
        <v>32</v>
      </c>
      <c r="E115" s="11" t="s">
        <v>134</v>
      </c>
      <c r="F115" s="12" t="str">
        <f t="shared" si="1"/>
        <v>18132ENZ  II  kalibrator</v>
      </c>
      <c r="G115" s="4">
        <v>15000</v>
      </c>
      <c r="H115" s="1" t="s">
        <v>3</v>
      </c>
      <c r="I115" s="19">
        <v>1</v>
      </c>
    </row>
    <row r="116" spans="1:9" ht="114.75" x14ac:dyDescent="0.25">
      <c r="A116" s="1" t="s">
        <v>27</v>
      </c>
      <c r="B116" s="2">
        <v>181</v>
      </c>
      <c r="C116" s="2" t="s">
        <v>20</v>
      </c>
      <c r="D116" s="6">
        <v>33</v>
      </c>
      <c r="E116" s="11" t="s">
        <v>135</v>
      </c>
      <c r="F116" s="12" t="str">
        <f t="shared" si="1"/>
        <v>18133Enzyme Verifier</v>
      </c>
      <c r="G116" s="4">
        <v>13160.4</v>
      </c>
      <c r="H116" s="1" t="s">
        <v>3</v>
      </c>
      <c r="I116" s="19">
        <v>2</v>
      </c>
    </row>
    <row r="117" spans="1:9" ht="114.75" x14ac:dyDescent="0.25">
      <c r="A117" s="1" t="s">
        <v>27</v>
      </c>
      <c r="B117" s="2">
        <v>181</v>
      </c>
      <c r="C117" s="2" t="s">
        <v>20</v>
      </c>
      <c r="D117" s="6">
        <v>34</v>
      </c>
      <c r="E117" s="11" t="s">
        <v>136</v>
      </c>
      <c r="F117" s="12" t="str">
        <f t="shared" si="1"/>
        <v xml:space="preserve">18134Fosfor </v>
      </c>
      <c r="G117" s="4">
        <v>2629.2</v>
      </c>
      <c r="H117" s="1" t="s">
        <v>3</v>
      </c>
      <c r="I117" s="19">
        <v>1</v>
      </c>
    </row>
    <row r="118" spans="1:9" ht="114.75" x14ac:dyDescent="0.25">
      <c r="A118" s="1" t="s">
        <v>27</v>
      </c>
      <c r="B118" s="2">
        <v>181</v>
      </c>
      <c r="C118" s="2" t="s">
        <v>20</v>
      </c>
      <c r="D118" s="6">
        <v>36</v>
      </c>
      <c r="E118" s="11" t="s">
        <v>137</v>
      </c>
      <c r="F118" s="12" t="str">
        <f t="shared" si="1"/>
        <v>18136GGT</v>
      </c>
      <c r="G118" s="4">
        <v>3068.4</v>
      </c>
      <c r="H118" s="1" t="s">
        <v>3</v>
      </c>
      <c r="I118" s="19">
        <v>3</v>
      </c>
    </row>
    <row r="119" spans="1:9" ht="114.75" x14ac:dyDescent="0.25">
      <c r="A119" s="1" t="s">
        <v>27</v>
      </c>
      <c r="B119" s="2">
        <v>181</v>
      </c>
      <c r="C119" s="2" t="s">
        <v>20</v>
      </c>
      <c r="D119" s="6">
        <v>37</v>
      </c>
      <c r="E119" s="11" t="s">
        <v>138</v>
      </c>
      <c r="F119" s="12" t="str">
        <f t="shared" si="1"/>
        <v>18137Glukoza</v>
      </c>
      <c r="G119" s="4">
        <v>7585.2</v>
      </c>
      <c r="H119" s="1" t="s">
        <v>3</v>
      </c>
      <c r="I119" s="19">
        <v>4</v>
      </c>
    </row>
    <row r="120" spans="1:9" ht="114.75" x14ac:dyDescent="0.25">
      <c r="A120" s="1" t="s">
        <v>27</v>
      </c>
      <c r="B120" s="2">
        <v>181</v>
      </c>
      <c r="C120" s="2" t="s">
        <v>20</v>
      </c>
      <c r="D120" s="6">
        <v>38</v>
      </c>
      <c r="E120" s="11" t="s">
        <v>139</v>
      </c>
      <c r="F120" s="12" t="str">
        <f t="shared" si="1"/>
        <v>18138Gvožđe</v>
      </c>
      <c r="G120" s="4">
        <v>2577.6</v>
      </c>
      <c r="H120" s="1" t="s">
        <v>3</v>
      </c>
      <c r="I120" s="19">
        <v>3</v>
      </c>
    </row>
    <row r="121" spans="1:9" ht="114.75" x14ac:dyDescent="0.25">
      <c r="A121" s="1" t="s">
        <v>27</v>
      </c>
      <c r="B121" s="2">
        <v>181</v>
      </c>
      <c r="C121" s="2" t="s">
        <v>20</v>
      </c>
      <c r="D121" s="6">
        <v>39</v>
      </c>
      <c r="E121" s="11" t="s">
        <v>140</v>
      </c>
      <c r="F121" s="12" t="str">
        <f t="shared" si="1"/>
        <v>18139Gvožđe kalibrator</v>
      </c>
      <c r="G121" s="4">
        <v>5299.2</v>
      </c>
      <c r="H121" s="1" t="s">
        <v>3</v>
      </c>
      <c r="I121" s="19">
        <v>2</v>
      </c>
    </row>
    <row r="122" spans="1:9" ht="114.75" x14ac:dyDescent="0.25">
      <c r="A122" s="1" t="s">
        <v>27</v>
      </c>
      <c r="B122" s="2">
        <v>181</v>
      </c>
      <c r="C122" s="2" t="s">
        <v>20</v>
      </c>
      <c r="D122" s="6">
        <v>41</v>
      </c>
      <c r="E122" s="11" t="s">
        <v>141</v>
      </c>
      <c r="F122" s="12" t="str">
        <f t="shared" si="1"/>
        <v>18141HDL Holesterol</v>
      </c>
      <c r="G122" s="4">
        <v>10053.6</v>
      </c>
      <c r="H122" s="1" t="s">
        <v>3</v>
      </c>
      <c r="I122" s="19">
        <v>5</v>
      </c>
    </row>
    <row r="123" spans="1:9" ht="114.75" x14ac:dyDescent="0.25">
      <c r="A123" s="1" t="s">
        <v>27</v>
      </c>
      <c r="B123" s="2">
        <v>181</v>
      </c>
      <c r="C123" s="2" t="s">
        <v>20</v>
      </c>
      <c r="D123" s="6">
        <v>42</v>
      </c>
      <c r="E123" s="11" t="s">
        <v>142</v>
      </c>
      <c r="F123" s="12" t="str">
        <f t="shared" si="1"/>
        <v>18142HDL holesterol kalibrator</v>
      </c>
      <c r="G123" s="4">
        <v>12618</v>
      </c>
      <c r="H123" s="1" t="s">
        <v>3</v>
      </c>
      <c r="I123" s="19">
        <v>2</v>
      </c>
    </row>
    <row r="124" spans="1:9" ht="114.75" x14ac:dyDescent="0.25">
      <c r="A124" s="1" t="s">
        <v>27</v>
      </c>
      <c r="B124" s="2">
        <v>181</v>
      </c>
      <c r="C124" s="2" t="s">
        <v>20</v>
      </c>
      <c r="D124" s="6">
        <v>43</v>
      </c>
      <c r="E124" s="11" t="s">
        <v>143</v>
      </c>
      <c r="F124" s="12" t="str">
        <f t="shared" si="1"/>
        <v>18143Holesterol</v>
      </c>
      <c r="G124" s="4">
        <v>4726.8</v>
      </c>
      <c r="H124" s="1" t="s">
        <v>3</v>
      </c>
      <c r="I124" s="19">
        <v>5</v>
      </c>
    </row>
    <row r="125" spans="1:9" ht="114.75" x14ac:dyDescent="0.25">
      <c r="A125" s="1" t="s">
        <v>27</v>
      </c>
      <c r="B125" s="2">
        <v>181</v>
      </c>
      <c r="C125" s="2" t="s">
        <v>20</v>
      </c>
      <c r="D125" s="6">
        <v>44</v>
      </c>
      <c r="E125" s="11" t="s">
        <v>144</v>
      </c>
      <c r="F125" s="12" t="str">
        <f t="shared" si="1"/>
        <v>18144Holesterol kalibrator</v>
      </c>
      <c r="G125" s="4">
        <v>10203.6</v>
      </c>
      <c r="H125" s="1" t="s">
        <v>3</v>
      </c>
      <c r="I125" s="19">
        <v>1</v>
      </c>
    </row>
    <row r="126" spans="1:9" ht="114.75" x14ac:dyDescent="0.25">
      <c r="A126" s="1" t="s">
        <v>27</v>
      </c>
      <c r="B126" s="2">
        <v>181</v>
      </c>
      <c r="C126" s="2" t="s">
        <v>20</v>
      </c>
      <c r="D126" s="6">
        <v>46</v>
      </c>
      <c r="E126" s="11" t="s">
        <v>145</v>
      </c>
      <c r="F126" s="12" t="str">
        <f t="shared" si="1"/>
        <v>18146hsCRP</v>
      </c>
      <c r="G126" s="4">
        <v>6912</v>
      </c>
      <c r="H126" s="1" t="s">
        <v>3</v>
      </c>
      <c r="I126" s="19">
        <v>30</v>
      </c>
    </row>
    <row r="127" spans="1:9" ht="114.75" x14ac:dyDescent="0.25">
      <c r="A127" s="1" t="s">
        <v>27</v>
      </c>
      <c r="B127" s="2">
        <v>181</v>
      </c>
      <c r="C127" s="2" t="s">
        <v>20</v>
      </c>
      <c r="D127" s="6">
        <v>47</v>
      </c>
      <c r="E127" s="11" t="s">
        <v>146</v>
      </c>
      <c r="F127" s="12" t="str">
        <f t="shared" si="1"/>
        <v>18147hsCRP kalibrator</v>
      </c>
      <c r="G127" s="4">
        <v>23463.599999999999</v>
      </c>
      <c r="H127" s="1" t="s">
        <v>3</v>
      </c>
      <c r="I127" s="19">
        <v>2</v>
      </c>
    </row>
    <row r="128" spans="1:9" ht="114.75" x14ac:dyDescent="0.25">
      <c r="A128" s="1" t="s">
        <v>27</v>
      </c>
      <c r="B128" s="2">
        <v>181</v>
      </c>
      <c r="C128" s="2" t="s">
        <v>20</v>
      </c>
      <c r="D128" s="6">
        <v>55</v>
      </c>
      <c r="E128" s="11" t="s">
        <v>147</v>
      </c>
      <c r="F128" s="12" t="str">
        <f t="shared" si="1"/>
        <v>18155Kreatinin</v>
      </c>
      <c r="G128" s="4">
        <v>2011.2</v>
      </c>
      <c r="H128" s="1" t="s">
        <v>3</v>
      </c>
      <c r="I128" s="19">
        <v>6</v>
      </c>
    </row>
    <row r="129" spans="1:9" ht="114.75" x14ac:dyDescent="0.25">
      <c r="A129" s="1" t="s">
        <v>27</v>
      </c>
      <c r="B129" s="2">
        <v>181</v>
      </c>
      <c r="C129" s="2" t="s">
        <v>20</v>
      </c>
      <c r="D129" s="6">
        <v>57</v>
      </c>
      <c r="E129" s="11" t="s">
        <v>148</v>
      </c>
      <c r="F129" s="12" t="str">
        <f t="shared" si="1"/>
        <v>18157LDH</v>
      </c>
      <c r="G129" s="4">
        <v>5114.3999999999996</v>
      </c>
      <c r="H129" s="1" t="s">
        <v>3</v>
      </c>
      <c r="I129" s="19">
        <v>6</v>
      </c>
    </row>
    <row r="130" spans="1:9" ht="114.75" x14ac:dyDescent="0.25">
      <c r="A130" s="1" t="s">
        <v>27</v>
      </c>
      <c r="B130" s="2">
        <v>181</v>
      </c>
      <c r="C130" s="2" t="s">
        <v>20</v>
      </c>
      <c r="D130" s="6">
        <v>64</v>
      </c>
      <c r="E130" s="11" t="s">
        <v>149</v>
      </c>
      <c r="F130" s="12" t="str">
        <f t="shared" si="1"/>
        <v>18164Liquichek Cardiac Markers Plus Control LT Level 1</v>
      </c>
      <c r="G130" s="4">
        <v>21000</v>
      </c>
      <c r="H130" s="1" t="s">
        <v>3</v>
      </c>
      <c r="I130" s="19">
        <v>2</v>
      </c>
    </row>
    <row r="131" spans="1:9" ht="114.75" x14ac:dyDescent="0.25">
      <c r="A131" s="1" t="s">
        <v>27</v>
      </c>
      <c r="B131" s="2">
        <v>181</v>
      </c>
      <c r="C131" s="2" t="s">
        <v>20</v>
      </c>
      <c r="D131" s="6">
        <v>65</v>
      </c>
      <c r="E131" s="11" t="s">
        <v>150</v>
      </c>
      <c r="F131" s="12" t="str">
        <f t="shared" ref="F131:F144" si="2">B131&amp;D131&amp;E131</f>
        <v>18165Liquichek Cardiac Markers Plus Control LT Level 2</v>
      </c>
      <c r="G131" s="4">
        <v>21000</v>
      </c>
      <c r="H131" s="1" t="s">
        <v>3</v>
      </c>
      <c r="I131" s="19">
        <v>2</v>
      </c>
    </row>
    <row r="132" spans="1:9" ht="114.75" x14ac:dyDescent="0.25">
      <c r="A132" s="1" t="s">
        <v>27</v>
      </c>
      <c r="B132" s="2">
        <v>181</v>
      </c>
      <c r="C132" s="2" t="s">
        <v>20</v>
      </c>
      <c r="D132" s="6">
        <v>72</v>
      </c>
      <c r="E132" s="11" t="s">
        <v>151</v>
      </c>
      <c r="F132" s="12" t="str">
        <f t="shared" si="2"/>
        <v>18172Liquichek Immunology Level 1</v>
      </c>
      <c r="G132" s="4">
        <v>21285</v>
      </c>
      <c r="H132" s="1" t="s">
        <v>3</v>
      </c>
      <c r="I132" s="19">
        <v>0</v>
      </c>
    </row>
    <row r="133" spans="1:9" ht="114.75" x14ac:dyDescent="0.25">
      <c r="A133" s="1" t="s">
        <v>27</v>
      </c>
      <c r="B133" s="2">
        <v>181</v>
      </c>
      <c r="C133" s="2" t="s">
        <v>20</v>
      </c>
      <c r="D133" s="6">
        <v>73</v>
      </c>
      <c r="E133" s="11" t="s">
        <v>152</v>
      </c>
      <c r="F133" s="12" t="str">
        <f t="shared" si="2"/>
        <v>18173Liquichek Immunology Level 2</v>
      </c>
      <c r="G133" s="4">
        <v>27225</v>
      </c>
      <c r="H133" s="1" t="s">
        <v>3</v>
      </c>
      <c r="I133" s="19">
        <v>0</v>
      </c>
    </row>
    <row r="134" spans="1:9" ht="114.75" x14ac:dyDescent="0.25">
      <c r="A134" s="1" t="s">
        <v>27</v>
      </c>
      <c r="B134" s="2">
        <v>181</v>
      </c>
      <c r="C134" s="2" t="s">
        <v>20</v>
      </c>
      <c r="D134" s="6">
        <v>78</v>
      </c>
      <c r="E134" s="11" t="s">
        <v>153</v>
      </c>
      <c r="F134" s="12" t="str">
        <f t="shared" si="2"/>
        <v>18178Liquid Assayed Multiqual Level 1</v>
      </c>
      <c r="G134" s="4">
        <v>6160</v>
      </c>
      <c r="H134" s="1" t="s">
        <v>3</v>
      </c>
      <c r="I134" s="19">
        <v>0</v>
      </c>
    </row>
    <row r="135" spans="1:9" ht="114.75" x14ac:dyDescent="0.25">
      <c r="A135" s="1" t="s">
        <v>27</v>
      </c>
      <c r="B135" s="2">
        <v>181</v>
      </c>
      <c r="C135" s="2" t="s">
        <v>20</v>
      </c>
      <c r="D135" s="6">
        <v>79</v>
      </c>
      <c r="E135" s="11" t="s">
        <v>154</v>
      </c>
      <c r="F135" s="12" t="str">
        <f t="shared" si="2"/>
        <v>18179Liquid Assayed Multiqual Level 2</v>
      </c>
      <c r="G135" s="4">
        <v>12375</v>
      </c>
      <c r="H135" s="1" t="s">
        <v>3</v>
      </c>
      <c r="I135" s="19">
        <v>0</v>
      </c>
    </row>
    <row r="136" spans="1:9" ht="114.75" x14ac:dyDescent="0.25">
      <c r="A136" s="1" t="s">
        <v>27</v>
      </c>
      <c r="B136" s="2">
        <v>181</v>
      </c>
      <c r="C136" s="2" t="s">
        <v>20</v>
      </c>
      <c r="D136" s="6">
        <v>82</v>
      </c>
      <c r="E136" s="11" t="s">
        <v>155</v>
      </c>
      <c r="F136" s="12" t="str">
        <f t="shared" si="2"/>
        <v>18182Magnezijum</v>
      </c>
      <c r="G136" s="4">
        <v>6289.2</v>
      </c>
      <c r="H136" s="1" t="s">
        <v>3</v>
      </c>
      <c r="I136" s="19">
        <v>3</v>
      </c>
    </row>
    <row r="137" spans="1:9" ht="114.75" x14ac:dyDescent="0.25">
      <c r="A137" s="1" t="s">
        <v>27</v>
      </c>
      <c r="B137" s="2">
        <v>181</v>
      </c>
      <c r="C137" s="2" t="s">
        <v>20</v>
      </c>
      <c r="D137" s="6">
        <v>87</v>
      </c>
      <c r="E137" s="11" t="s">
        <v>156</v>
      </c>
      <c r="F137" s="12" t="str">
        <f t="shared" si="2"/>
        <v>18187Mokraćna kiselina</v>
      </c>
      <c r="G137" s="4">
        <v>4212</v>
      </c>
      <c r="H137" s="1" t="s">
        <v>3</v>
      </c>
      <c r="I137" s="19">
        <v>4</v>
      </c>
    </row>
    <row r="138" spans="1:9" ht="114.75" x14ac:dyDescent="0.25">
      <c r="A138" s="1" t="s">
        <v>27</v>
      </c>
      <c r="B138" s="2">
        <v>181</v>
      </c>
      <c r="C138" s="2" t="s">
        <v>20</v>
      </c>
      <c r="D138" s="6">
        <v>103</v>
      </c>
      <c r="E138" s="11" t="s">
        <v>157</v>
      </c>
      <c r="F138" s="12" t="str">
        <f t="shared" si="2"/>
        <v>181103TIBC</v>
      </c>
      <c r="G138" s="4">
        <v>3607.2</v>
      </c>
      <c r="H138" s="1" t="s">
        <v>3</v>
      </c>
      <c r="I138" s="19">
        <v>1</v>
      </c>
    </row>
    <row r="139" spans="1:9" ht="114.75" x14ac:dyDescent="0.25">
      <c r="A139" s="1" t="s">
        <v>27</v>
      </c>
      <c r="B139" s="2">
        <v>181</v>
      </c>
      <c r="C139" s="2" t="s">
        <v>20</v>
      </c>
      <c r="D139" s="3">
        <v>104</v>
      </c>
      <c r="E139" s="11" t="s">
        <v>158</v>
      </c>
      <c r="F139" s="12" t="str">
        <f t="shared" si="2"/>
        <v>181104TIBC kalibrator</v>
      </c>
      <c r="G139" s="4">
        <v>7288.8</v>
      </c>
      <c r="H139" s="1" t="s">
        <v>3</v>
      </c>
      <c r="I139" s="19">
        <v>1</v>
      </c>
    </row>
    <row r="140" spans="1:9" ht="114.75" x14ac:dyDescent="0.25">
      <c r="A140" s="1" t="s">
        <v>27</v>
      </c>
      <c r="B140" s="2">
        <v>181</v>
      </c>
      <c r="C140" s="2" t="s">
        <v>20</v>
      </c>
      <c r="D140" s="3">
        <v>105</v>
      </c>
      <c r="E140" s="11" t="s">
        <v>159</v>
      </c>
      <c r="F140" s="12" t="str">
        <f t="shared" si="2"/>
        <v>181105TP/ALB  kalibrator</v>
      </c>
      <c r="G140" s="4">
        <v>8259.6</v>
      </c>
      <c r="H140" s="1" t="s">
        <v>3</v>
      </c>
      <c r="I140" s="19">
        <v>1</v>
      </c>
    </row>
    <row r="141" spans="1:9" ht="114.75" x14ac:dyDescent="0.25">
      <c r="A141" s="1" t="s">
        <v>27</v>
      </c>
      <c r="B141" s="2">
        <v>181</v>
      </c>
      <c r="C141" s="2" t="s">
        <v>20</v>
      </c>
      <c r="D141" s="3">
        <v>106</v>
      </c>
      <c r="E141" s="11" t="s">
        <v>160</v>
      </c>
      <c r="F141" s="12" t="str">
        <f t="shared" si="2"/>
        <v>181106Trigliceridi</v>
      </c>
      <c r="G141" s="4">
        <v>6574.8</v>
      </c>
      <c r="H141" s="1" t="s">
        <v>3</v>
      </c>
      <c r="I141" s="19">
        <v>1</v>
      </c>
    </row>
    <row r="142" spans="1:9" ht="114.75" x14ac:dyDescent="0.25">
      <c r="A142" s="1" t="s">
        <v>27</v>
      </c>
      <c r="B142" s="2">
        <v>181</v>
      </c>
      <c r="C142" s="2" t="s">
        <v>20</v>
      </c>
      <c r="D142" s="3">
        <v>108</v>
      </c>
      <c r="E142" s="11" t="s">
        <v>161</v>
      </c>
      <c r="F142" s="12" t="str">
        <f t="shared" si="2"/>
        <v>181108Ukupni proteini</v>
      </c>
      <c r="G142" s="4">
        <v>1780.8</v>
      </c>
      <c r="H142" s="1" t="s">
        <v>3</v>
      </c>
      <c r="I142" s="19">
        <v>8</v>
      </c>
    </row>
    <row r="143" spans="1:9" ht="114.75" x14ac:dyDescent="0.25">
      <c r="A143" s="1" t="s">
        <v>27</v>
      </c>
      <c r="B143" s="2">
        <v>181</v>
      </c>
      <c r="C143" s="2" t="s">
        <v>20</v>
      </c>
      <c r="D143" s="3">
        <v>109</v>
      </c>
      <c r="E143" s="11" t="s">
        <v>162</v>
      </c>
      <c r="F143" s="12" t="str">
        <f t="shared" si="2"/>
        <v>181109Urea</v>
      </c>
      <c r="G143" s="4">
        <v>3260.4</v>
      </c>
      <c r="H143" s="1" t="s">
        <v>3</v>
      </c>
      <c r="I143" s="19">
        <v>1</v>
      </c>
    </row>
    <row r="144" spans="1:9" ht="114.75" x14ac:dyDescent="0.25">
      <c r="A144" s="1" t="s">
        <v>27</v>
      </c>
      <c r="B144" s="2">
        <v>181</v>
      </c>
      <c r="C144" s="2" t="s">
        <v>20</v>
      </c>
      <c r="D144" s="3">
        <v>112</v>
      </c>
      <c r="E144" s="11" t="s">
        <v>163</v>
      </c>
      <c r="F144" s="2" t="str">
        <f t="shared" si="2"/>
        <v>181112Dimension Automated LDL Cholesterol Flex (ALDL) reagent cartridge</v>
      </c>
      <c r="G144" s="4">
        <v>25107.599999999999</v>
      </c>
      <c r="H144" s="1" t="s">
        <v>3</v>
      </c>
      <c r="I144" s="19">
        <v>1</v>
      </c>
    </row>
  </sheetData>
  <autoFilter ref="A1:I1" xr:uid="{D2569600-B462-4067-8B16-21DC5D4E3682}"/>
  <sortState ref="A2:H270">
    <sortCondition ref="B2:B270"/>
    <sortCondition ref="D2:D270"/>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 kvartal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2020-11-14T10:23:05Z</dcterms:modified>
</cp:coreProperties>
</file>