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67921EA1-3055-45B7-B05C-DC63FAE0A0E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kvartal'!$A$1:$H$170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1" l="1"/>
  <c r="F170" i="31"/>
  <c r="F169" i="31"/>
  <c r="F168" i="31"/>
  <c r="F167" i="31"/>
  <c r="F166" i="31"/>
  <c r="F165" i="31"/>
  <c r="F164" i="31"/>
  <c r="F163" i="31"/>
  <c r="F162" i="31"/>
  <c r="F161" i="31"/>
  <c r="F160" i="31"/>
  <c r="F158" i="31"/>
  <c r="F157" i="31"/>
  <c r="F152" i="31"/>
  <c r="F151" i="31"/>
  <c r="F149" i="31"/>
  <c r="F148" i="31"/>
  <c r="F147" i="31"/>
  <c r="F146" i="31"/>
  <c r="F144" i="31"/>
  <c r="F143" i="31"/>
  <c r="F142" i="31"/>
  <c r="F141" i="31"/>
  <c r="F140" i="31"/>
  <c r="F139" i="31"/>
  <c r="F138" i="31"/>
  <c r="F137" i="31"/>
  <c r="F136" i="31"/>
  <c r="F135" i="31"/>
  <c r="F134" i="31"/>
  <c r="F133" i="31"/>
  <c r="F130" i="31"/>
  <c r="F129" i="31"/>
  <c r="F128" i="31"/>
  <c r="F127" i="31"/>
  <c r="F126" i="31"/>
  <c r="F125" i="31"/>
  <c r="F124" i="31"/>
  <c r="F122" i="31"/>
  <c r="F121" i="31"/>
  <c r="F120" i="31"/>
  <c r="F119" i="31"/>
  <c r="F118" i="31"/>
  <c r="F113" i="31"/>
  <c r="F112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8" i="31"/>
  <c r="F77" i="31"/>
  <c r="F76" i="31"/>
  <c r="F74" i="31"/>
  <c r="F72" i="31"/>
  <c r="F71" i="31"/>
  <c r="F70" i="31"/>
  <c r="F69" i="31"/>
  <c r="F68" i="31"/>
  <c r="F67" i="31"/>
  <c r="F66" i="31"/>
  <c r="F64" i="31"/>
  <c r="F63" i="31"/>
  <c r="F62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  <c r="F159" i="31"/>
  <c r="F156" i="31"/>
  <c r="F155" i="31"/>
  <c r="F154" i="31"/>
  <c r="F153" i="31"/>
  <c r="F150" i="31"/>
  <c r="F145" i="31"/>
  <c r="F132" i="31"/>
  <c r="F131" i="31"/>
  <c r="F123" i="31"/>
  <c r="F117" i="31"/>
  <c r="F116" i="31"/>
  <c r="F115" i="31"/>
  <c r="F114" i="31"/>
  <c r="F111" i="31"/>
  <c r="F110" i="31"/>
  <c r="F109" i="31"/>
  <c r="F108" i="31"/>
  <c r="F79" i="31"/>
  <c r="F75" i="31"/>
  <c r="F73" i="31"/>
  <c r="F65" i="31"/>
  <c r="F61" i="31"/>
  <c r="F43" i="31"/>
</calcChain>
</file>

<file path=xl/sharedStrings.xml><?xml version="1.0" encoding="utf-8"?>
<sst xmlns="http://schemas.openxmlformats.org/spreadsheetml/2006/main" count="684" uniqueCount="194">
  <si>
    <t>FT3 reagens</t>
  </si>
  <si>
    <t>ipTH reagens</t>
  </si>
  <si>
    <t>BNP reagens</t>
  </si>
  <si>
    <t>ACCU hsTNI TROPONIN reagens</t>
  </si>
  <si>
    <t>CK-MB reagens</t>
  </si>
  <si>
    <t>Thyroglobulin reagens</t>
  </si>
  <si>
    <t>UF-CELLPACK SF  (2 x 2,1 L)</t>
  </si>
  <si>
    <t>UF-CELLPACK CR  (2 x 2,1 L)</t>
  </si>
  <si>
    <t>UF-Fluorocell SF (2 x 29 ml)</t>
  </si>
  <si>
    <t>UF-Fluorocell CR (2 x 29 ml)</t>
  </si>
  <si>
    <t>sG Calibrator (5 x 3 levels a 10 ml)</t>
  </si>
  <si>
    <t>UF-Control (2 levels a 30 ml)</t>
  </si>
  <si>
    <t>UC-Control (3 x 2 levels a 10 ml)</t>
  </si>
  <si>
    <t>UF-CALIBRATOR 30ML</t>
  </si>
  <si>
    <t>Albumin</t>
  </si>
  <si>
    <t>Cleaning Solution</t>
  </si>
  <si>
    <t>CK NAC</t>
  </si>
  <si>
    <t>Reagensi za biohemijski analizator AU 480  (Beckman Coulter)</t>
  </si>
  <si>
    <t>Bilirubin ukupan</t>
  </si>
  <si>
    <t>ISE Mid Standard</t>
  </si>
  <si>
    <t>ITA kontrola nivo 1</t>
  </si>
  <si>
    <t>ITA kontrola nivo 2</t>
  </si>
  <si>
    <t>ITA kontrola nivo 3</t>
  </si>
  <si>
    <t>Kalcijum</t>
  </si>
  <si>
    <t>LDH (P-L IFCC)</t>
  </si>
  <si>
    <t>Reagensi i potrošni materijal za imunohemijske analizatore model ACCESS; DxI600 i DxI800, proizvođač Beckman Coulte</t>
  </si>
  <si>
    <t>Reagensi i potrošni materijal za Sysmex UC3500+UF4000 - Urinski analizator I Sysmex UF 500i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</si>
  <si>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</si>
  <si>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</si>
  <si>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</si>
  <si>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</si>
  <si>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</si>
  <si>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</si>
  <si>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</si>
  <si>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Yunicom d.o.o</t>
  </si>
  <si>
    <t>Makler d.o.o</t>
  </si>
  <si>
    <t>ZC Negotin</t>
  </si>
  <si>
    <t>Reagensi i potrošni materijal za aparat HORBA 3-DIFF ABX MICROS CRP 200,MICROS SEMI CRP, Micros Emi CRP o Micros ES60 (autofill)</t>
  </si>
  <si>
    <t>Minidil</t>
  </si>
  <si>
    <t>Minoclair</t>
  </si>
  <si>
    <t xml:space="preserve">Minilyse </t>
  </si>
  <si>
    <t xml:space="preserve">Minotrol CRP Normal </t>
  </si>
  <si>
    <t xml:space="preserve">Minotrol CRP high </t>
  </si>
  <si>
    <t xml:space="preserve">Minotrol CRP Low </t>
  </si>
  <si>
    <t xml:space="preserve">CRP unit 50 </t>
  </si>
  <si>
    <t xml:space="preserve">Lysebio 0,4 l </t>
  </si>
  <si>
    <t>Reagensi i potrošni materijal -Hematološki analizator: ABX Pentra XL R80, ABX Pentra 80,Pentra ES 60, Pentra MS CRP</t>
  </si>
  <si>
    <t xml:space="preserve"> Lysebio</t>
  </si>
  <si>
    <t>Difftrol Normal</t>
  </si>
  <si>
    <t>Difftrol High</t>
  </si>
  <si>
    <t>Difftrol Low</t>
  </si>
  <si>
    <t>Lysebio</t>
  </si>
  <si>
    <t>Eosinofix</t>
  </si>
  <si>
    <t>Basolyse II</t>
  </si>
  <si>
    <t>Minotrol CRP Normal</t>
  </si>
  <si>
    <t>Minotrol CRP High</t>
  </si>
  <si>
    <t>Minotrol CRP Low</t>
  </si>
  <si>
    <t>Diluent</t>
  </si>
  <si>
    <t>Cleaner</t>
  </si>
  <si>
    <t>Reagensi i potrošni materijal za aparat koagulometar Diagon Coag 2D I Coag 4D</t>
  </si>
  <si>
    <t>Fibrinogen</t>
  </si>
  <si>
    <t>Dia Imidazol</t>
  </si>
  <si>
    <t>Reagensi i potrošni materijal za aparat  STA Satellite,  Stago</t>
  </si>
  <si>
    <t>NEOPTIMAL 5</t>
  </si>
  <si>
    <t>STA -SATELLITE CUVETTES</t>
  </si>
  <si>
    <t>STA- LIATEST D-DI PLUS</t>
  </si>
  <si>
    <t>STA- CaCl2 0,025M</t>
  </si>
  <si>
    <t xml:space="preserve">STA- CLEANER SOLUTION </t>
  </si>
  <si>
    <t>STA- DESORB U</t>
  </si>
  <si>
    <t>STA- OWREN KOLLER</t>
  </si>
  <si>
    <t>STA - CEPHASCREEN 4</t>
  </si>
  <si>
    <t>STA - COAG CONTROL N+P</t>
  </si>
  <si>
    <t>STA - LIATEST CONTROL N+P</t>
  </si>
  <si>
    <t>Reagensi i potrošni materijal za aparat  TROMBOTRACK SOLO</t>
  </si>
  <si>
    <t>APTT EA LIQUID</t>
  </si>
  <si>
    <t>Calcium Chloride 0.020m</t>
  </si>
  <si>
    <t>Kivete i čelične kuglice za thrombotrack</t>
  </si>
  <si>
    <t>INR Diagen (Rabbit Brain Capillary Reagent)</t>
  </si>
  <si>
    <t xml:space="preserve">Normalna kontrola za reagens za određjivanje INR iz kapilarnog uzorka </t>
  </si>
  <si>
    <t xml:space="preserve">Abnormalna  kontrola za reagens za određjivanje INR iz kapilarnog uzorka </t>
  </si>
  <si>
    <t>Tromboplastin S</t>
  </si>
  <si>
    <t>FT3 kalibrator</t>
  </si>
  <si>
    <t>FT4 reagens</t>
  </si>
  <si>
    <t>FT4 kalibrator</t>
  </si>
  <si>
    <t>CA 15.3 reagens</t>
  </si>
  <si>
    <t>CA 15.3 kalibrator</t>
  </si>
  <si>
    <t>CA 125 reagens</t>
  </si>
  <si>
    <t>CA 125 kalibrator</t>
  </si>
  <si>
    <t>PSAhyb reagens</t>
  </si>
  <si>
    <t>PSAhyb kalibrator</t>
  </si>
  <si>
    <t>CEA reagens</t>
  </si>
  <si>
    <t>CEA kalibrator</t>
  </si>
  <si>
    <t xml:space="preserve">Free PSA hyb reagens </t>
  </si>
  <si>
    <t>Free PSA kalibrator</t>
  </si>
  <si>
    <t>AFP reagens</t>
  </si>
  <si>
    <t>AFP kalibrator</t>
  </si>
  <si>
    <t>Feritin reagens</t>
  </si>
  <si>
    <t>Feritin kalibrator</t>
  </si>
  <si>
    <t>ipTH kalibrator</t>
  </si>
  <si>
    <t>Insulin reagens</t>
  </si>
  <si>
    <t>Insulin kalibrator</t>
  </si>
  <si>
    <t>BNP kalibrator</t>
  </si>
  <si>
    <t>hTSH reagens</t>
  </si>
  <si>
    <t>hTSH kalibrator</t>
  </si>
  <si>
    <t>Ca 19-9 reagens</t>
  </si>
  <si>
    <t>Ca 19.9 kalibrator</t>
  </si>
  <si>
    <t>Total B-HCG reagens</t>
  </si>
  <si>
    <t>TOTAL B-HCG kalibrator</t>
  </si>
  <si>
    <t>ACCU hsTNI kalibrator</t>
  </si>
  <si>
    <t>CK-MB kalibrator</t>
  </si>
  <si>
    <t xml:space="preserve">TPO AB reagens </t>
  </si>
  <si>
    <t>TPO Ab kalibrator</t>
  </si>
  <si>
    <t>THYROGLOBULIN kalibrator</t>
  </si>
  <si>
    <t>Thyroglobulin Antibodi II reagens</t>
  </si>
  <si>
    <t>Thyroglobulin Antibody II kalibrator</t>
  </si>
  <si>
    <t>Liquicheck Immunoasay  plus Control L 1/2/3</t>
  </si>
  <si>
    <t>LIQUICHECK TUMOR MARKER CON L1 6X2ML</t>
  </si>
  <si>
    <t>LIQICHECK TUMOR MARKER TRIVEL I MIN pakovanje 3X2 ML</t>
  </si>
  <si>
    <t>Liquicheck cardiac marker plus control</t>
  </si>
  <si>
    <t>Liquicheck Cardiac Marker Plus Level 1</t>
  </si>
  <si>
    <t>Liquicheck Cardiac Marker Plus Level 2</t>
  </si>
  <si>
    <t>Liquicheck Cardiac Marker Plus Level 3</t>
  </si>
  <si>
    <t>LYPHOCHEK IMMUNOASSAY PLUS CONTROL 1</t>
  </si>
  <si>
    <t>LYPHOCHEK IMMUNOASSAY PLUS CONTROL 2</t>
  </si>
  <si>
    <t>LYPHOCHEK IMMUNOASSAY PLUS CONTROL 3</t>
  </si>
  <si>
    <t>Liquicheck Specialty Immunoassay control L1</t>
  </si>
  <si>
    <t>Liquicheck Specialty Immunoassay control L2</t>
  </si>
  <si>
    <t>Liquicheck Specialty Immunoassay control L3</t>
  </si>
  <si>
    <t>Citranox</t>
  </si>
  <si>
    <t>Sample diluent A (ACCESS)</t>
  </si>
  <si>
    <t>WASTE BAGS 20 (ACCESS)</t>
  </si>
  <si>
    <t>SUBSTRATE 4X130</t>
  </si>
  <si>
    <t>REACTION VESSELS 16X98 (ACCESS)</t>
  </si>
  <si>
    <t>WASH BUFFER  R 4X1950ML (ACCESS)</t>
  </si>
  <si>
    <t>Swab polyester wipe 100/PK stapici</t>
  </si>
  <si>
    <t>Bruch aspirate probe</t>
  </si>
  <si>
    <t>Sample cups 2ml</t>
  </si>
  <si>
    <t>Contrad 70</t>
  </si>
  <si>
    <t>SYSTEM CHECK SOLUTION</t>
  </si>
  <si>
    <t>UF-CELLSHEATH (20 L)</t>
  </si>
  <si>
    <t>Cellcelan U (50 ml)</t>
  </si>
  <si>
    <t>Meditape UC-9A (10 x 100 strips)</t>
  </si>
  <si>
    <t>SAMPLE CUP CONICAL 4 ML (100 pcs)</t>
  </si>
  <si>
    <t>Reagensi i potrošni materijal za specifično fizičko hemijsko određivanje urina najmanje 10 analiza</t>
  </si>
  <si>
    <t>Test trake za analizu urina - minimum 10 parametara</t>
  </si>
  <si>
    <t xml:space="preserve"> Urin /CSF albumin kalibrator</t>
  </si>
  <si>
    <t xml:space="preserve"> Urin kalibrator</t>
  </si>
  <si>
    <t xml:space="preserve"> Urin/ CSF Albumin </t>
  </si>
  <si>
    <t>Alfa amilaza</t>
  </si>
  <si>
    <t>ALP</t>
  </si>
  <si>
    <t>ALT</t>
  </si>
  <si>
    <t>AST</t>
  </si>
  <si>
    <t>Bikarbonati</t>
  </si>
  <si>
    <t>Bikarbonati kalibrator</t>
  </si>
  <si>
    <t>Bilirubin direktni</t>
  </si>
  <si>
    <t>Control Serum 1</t>
  </si>
  <si>
    <t>Control Serum 2</t>
  </si>
  <si>
    <t>CRP</t>
  </si>
  <si>
    <t>CRP Latex Calibrator Normal Set</t>
  </si>
  <si>
    <t>GGT</t>
  </si>
  <si>
    <t>Glucoza</t>
  </si>
  <si>
    <t>Gvoždje</t>
  </si>
  <si>
    <t>HDL Holesterol</t>
  </si>
  <si>
    <t>HDL holesterol kalibrator</t>
  </si>
  <si>
    <t>HDL/LDL holesterol kontrolni serum</t>
  </si>
  <si>
    <t>Holesterol ukupni</t>
  </si>
  <si>
    <t>ISE buffer</t>
  </si>
  <si>
    <t>ISE High Serum Standard</t>
  </si>
  <si>
    <t>ISE Internal Reference solution</t>
  </si>
  <si>
    <t>ISE Low / High Urine Standard</t>
  </si>
  <si>
    <t>ISE Low Serum Standard</t>
  </si>
  <si>
    <t>ISE Na/K Selectivity Check</t>
  </si>
  <si>
    <t>ISE Reference solution</t>
  </si>
  <si>
    <t>Kreatinin</t>
  </si>
  <si>
    <t xml:space="preserve">LDH  (SCE) </t>
  </si>
  <si>
    <t>Liqicheck Urine Chemistry Control</t>
  </si>
  <si>
    <t>Mokraćna kiselina</t>
  </si>
  <si>
    <t>Fosfor</t>
  </si>
  <si>
    <t>System Serum  kalibrator</t>
  </si>
  <si>
    <t>Trigliceridi</t>
  </si>
  <si>
    <t>UIBC</t>
  </si>
  <si>
    <t>Ukupni proteini</t>
  </si>
  <si>
    <t>Urea</t>
  </si>
  <si>
    <t xml:space="preserve">Wash solution </t>
  </si>
  <si>
    <t xml:space="preserve">Proteinin u urinu </t>
  </si>
  <si>
    <t>Reagensi za NW-37 POCT (Neomedica)</t>
  </si>
  <si>
    <t>HBA1C</t>
  </si>
  <si>
    <t>Kivete za koagulometar 2D,4D</t>
  </si>
  <si>
    <t>Labteh d.o.o i Remed d.o.o.</t>
  </si>
  <si>
    <t>Promedia d.o.o</t>
  </si>
  <si>
    <t>Remed d.o.o</t>
  </si>
  <si>
    <t>Superlab d.o.o</t>
  </si>
  <si>
    <t>Neomedica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</si>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</sst>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4" fillId="27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33" fillId="25" borderId="27" xfId="6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33" fillId="25" borderId="1" xfId="63" applyFont="1" applyFill="1" applyBorder="1" applyAlignment="1" applyProtection="1">
      <alignment horizontal="center" vertical="center" wrapText="1"/>
    </xf>
    <xf numFmtId="0" fontId="6" fillId="28" borderId="1" xfId="0" applyFont="1" applyFill="1" applyBorder="1" applyAlignment="1" applyProtection="1">
      <alignment horizontal="center" vertical="center" wrapText="1"/>
      <protection locked="0"/>
    </xf>
    <xf numFmtId="0" fontId="6" fillId="28" borderId="12" xfId="0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4" fontId="6" fillId="28" borderId="12" xfId="0" applyNumberFormat="1" applyFont="1" applyFill="1" applyBorder="1" applyAlignment="1" applyProtection="1">
      <alignment horizontal="center" vertical="center"/>
      <protection locked="0"/>
    </xf>
    <xf numFmtId="0" fontId="6" fillId="28" borderId="12" xfId="0" applyFont="1" applyFill="1" applyBorder="1" applyAlignment="1" applyProtection="1">
      <alignment horizontal="center" vertical="center"/>
    </xf>
    <xf numFmtId="0" fontId="33" fillId="26" borderId="1" xfId="63" applyFont="1" applyFill="1" applyBorder="1" applyAlignment="1">
      <alignment horizontal="center" vertical="center" wrapText="1"/>
    </xf>
    <xf numFmtId="0" fontId="35" fillId="26" borderId="1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F542-E999-43EC-A0AE-33FD100BD162}">
  <dimension ref="A1:I170"/>
  <sheetViews>
    <sheetView tabSelected="1" workbookViewId="0">
      <selection activeCell="I2" sqref="I2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22.42578125" customWidth="1"/>
  </cols>
  <sheetData>
    <row r="1" spans="1:9" ht="45">
      <c r="A1" s="15" t="s">
        <v>28</v>
      </c>
      <c r="B1" s="16" t="s">
        <v>29</v>
      </c>
      <c r="C1" s="16" t="s">
        <v>30</v>
      </c>
      <c r="D1" s="18" t="s">
        <v>31</v>
      </c>
      <c r="E1" s="18" t="s">
        <v>27</v>
      </c>
      <c r="F1" s="18"/>
      <c r="G1" s="21" t="s">
        <v>32</v>
      </c>
      <c r="H1" s="26" t="s">
        <v>33</v>
      </c>
      <c r="I1" s="35" t="s">
        <v>193</v>
      </c>
    </row>
    <row r="2" spans="1:9" ht="63.75">
      <c r="A2" s="14" t="s">
        <v>36</v>
      </c>
      <c r="B2" s="3">
        <v>4</v>
      </c>
      <c r="C2" s="3" t="s">
        <v>37</v>
      </c>
      <c r="D2" s="17">
        <v>2</v>
      </c>
      <c r="E2" s="5" t="s">
        <v>38</v>
      </c>
      <c r="F2" s="19" t="str">
        <f t="shared" ref="F2:F33" si="0">B2&amp;D2&amp;E2</f>
        <v>42Minidil</v>
      </c>
      <c r="G2" s="20">
        <v>10500</v>
      </c>
      <c r="H2" s="22" t="s">
        <v>188</v>
      </c>
      <c r="I2" s="36">
        <v>0</v>
      </c>
    </row>
    <row r="3" spans="1:9" ht="63.75">
      <c r="A3" s="6" t="s">
        <v>36</v>
      </c>
      <c r="B3" s="3">
        <v>4</v>
      </c>
      <c r="C3" s="1" t="s">
        <v>37</v>
      </c>
      <c r="D3" s="2">
        <v>5</v>
      </c>
      <c r="E3" s="5" t="s">
        <v>39</v>
      </c>
      <c r="F3" s="8" t="str">
        <f t="shared" si="0"/>
        <v>45Minoclair</v>
      </c>
      <c r="G3" s="4">
        <v>3500</v>
      </c>
      <c r="H3" s="25" t="s">
        <v>188</v>
      </c>
      <c r="I3" s="36">
        <v>0</v>
      </c>
    </row>
    <row r="4" spans="1:9" ht="63.75">
      <c r="A4" s="6" t="s">
        <v>36</v>
      </c>
      <c r="B4" s="3">
        <v>4</v>
      </c>
      <c r="C4" s="1" t="s">
        <v>37</v>
      </c>
      <c r="D4" s="2">
        <v>9</v>
      </c>
      <c r="E4" s="5" t="s">
        <v>40</v>
      </c>
      <c r="F4" s="8" t="str">
        <f t="shared" si="0"/>
        <v xml:space="preserve">49Minilyse </v>
      </c>
      <c r="G4" s="4">
        <v>15000</v>
      </c>
      <c r="H4" s="25" t="s">
        <v>188</v>
      </c>
      <c r="I4" s="36">
        <v>0</v>
      </c>
    </row>
    <row r="5" spans="1:9" ht="63.75">
      <c r="A5" s="6" t="s">
        <v>36</v>
      </c>
      <c r="B5" s="3">
        <v>4</v>
      </c>
      <c r="C5" s="1" t="s">
        <v>37</v>
      </c>
      <c r="D5" s="2">
        <v>10</v>
      </c>
      <c r="E5" s="5" t="s">
        <v>41</v>
      </c>
      <c r="F5" s="8" t="str">
        <f t="shared" si="0"/>
        <v xml:space="preserve">410Minotrol CRP Normal </v>
      </c>
      <c r="G5" s="4">
        <v>9500</v>
      </c>
      <c r="H5" s="25" t="s">
        <v>188</v>
      </c>
      <c r="I5" s="36">
        <v>0</v>
      </c>
    </row>
    <row r="6" spans="1:9" ht="63.75">
      <c r="A6" s="6" t="s">
        <v>36</v>
      </c>
      <c r="B6" s="3">
        <v>4</v>
      </c>
      <c r="C6" s="1" t="s">
        <v>37</v>
      </c>
      <c r="D6" s="2">
        <v>11</v>
      </c>
      <c r="E6" s="5" t="s">
        <v>42</v>
      </c>
      <c r="F6" s="8" t="str">
        <f t="shared" si="0"/>
        <v xml:space="preserve">411Minotrol CRP high </v>
      </c>
      <c r="G6" s="4">
        <v>9500</v>
      </c>
      <c r="H6" s="25" t="s">
        <v>188</v>
      </c>
      <c r="I6" s="36">
        <v>0</v>
      </c>
    </row>
    <row r="7" spans="1:9" ht="63.75">
      <c r="A7" s="6" t="s">
        <v>36</v>
      </c>
      <c r="B7" s="3">
        <v>4</v>
      </c>
      <c r="C7" s="1" t="s">
        <v>37</v>
      </c>
      <c r="D7" s="2">
        <v>12</v>
      </c>
      <c r="E7" s="5" t="s">
        <v>43</v>
      </c>
      <c r="F7" s="8" t="str">
        <f t="shared" si="0"/>
        <v xml:space="preserve">412Minotrol CRP Low </v>
      </c>
      <c r="G7" s="4">
        <v>9500</v>
      </c>
      <c r="H7" s="25" t="s">
        <v>188</v>
      </c>
      <c r="I7" s="36">
        <v>0</v>
      </c>
    </row>
    <row r="8" spans="1:9" ht="63.75">
      <c r="A8" s="6" t="s">
        <v>36</v>
      </c>
      <c r="B8" s="3">
        <v>4</v>
      </c>
      <c r="C8" s="1" t="s">
        <v>37</v>
      </c>
      <c r="D8" s="2">
        <v>13</v>
      </c>
      <c r="E8" s="5" t="s">
        <v>44</v>
      </c>
      <c r="F8" s="8" t="str">
        <f t="shared" si="0"/>
        <v xml:space="preserve">413CRP unit 50 </v>
      </c>
      <c r="G8" s="4">
        <v>29500</v>
      </c>
      <c r="H8" s="25" t="s">
        <v>188</v>
      </c>
      <c r="I8" s="36">
        <v>0</v>
      </c>
    </row>
    <row r="9" spans="1:9" ht="63.75">
      <c r="A9" s="6" t="s">
        <v>36</v>
      </c>
      <c r="B9" s="3">
        <v>4</v>
      </c>
      <c r="C9" s="1" t="s">
        <v>37</v>
      </c>
      <c r="D9" s="2">
        <v>14</v>
      </c>
      <c r="E9" s="5" t="s">
        <v>45</v>
      </c>
      <c r="F9" s="8" t="str">
        <f t="shared" si="0"/>
        <v xml:space="preserve">414Lysebio 0,4 l </v>
      </c>
      <c r="G9" s="4">
        <v>8500</v>
      </c>
      <c r="H9" s="25" t="s">
        <v>188</v>
      </c>
      <c r="I9" s="36">
        <v>0</v>
      </c>
    </row>
    <row r="10" spans="1:9" ht="63.75">
      <c r="A10" s="6" t="s">
        <v>36</v>
      </c>
      <c r="B10" s="3">
        <v>28</v>
      </c>
      <c r="C10" s="1" t="s">
        <v>46</v>
      </c>
      <c r="D10" s="2">
        <v>1</v>
      </c>
      <c r="E10" s="5" t="s">
        <v>47</v>
      </c>
      <c r="F10" s="8" t="str">
        <f t="shared" si="0"/>
        <v>281 Lysebio</v>
      </c>
      <c r="G10" s="4">
        <v>11500</v>
      </c>
      <c r="H10" s="25" t="s">
        <v>188</v>
      </c>
      <c r="I10" s="36">
        <v>0</v>
      </c>
    </row>
    <row r="11" spans="1:9" ht="63.75">
      <c r="A11" s="6" t="s">
        <v>36</v>
      </c>
      <c r="B11" s="3">
        <v>28</v>
      </c>
      <c r="C11" s="1" t="s">
        <v>46</v>
      </c>
      <c r="D11" s="2">
        <v>2</v>
      </c>
      <c r="E11" s="5" t="s">
        <v>39</v>
      </c>
      <c r="F11" s="8" t="str">
        <f t="shared" si="0"/>
        <v>282Minoclair</v>
      </c>
      <c r="G11" s="4">
        <v>3500</v>
      </c>
      <c r="H11" s="25" t="s">
        <v>188</v>
      </c>
      <c r="I11" s="36">
        <v>0</v>
      </c>
    </row>
    <row r="12" spans="1:9" ht="63.75">
      <c r="A12" s="6" t="s">
        <v>36</v>
      </c>
      <c r="B12" s="3">
        <v>28</v>
      </c>
      <c r="C12" s="1" t="s">
        <v>46</v>
      </c>
      <c r="D12" s="2">
        <v>3</v>
      </c>
      <c r="E12" s="5" t="s">
        <v>48</v>
      </c>
      <c r="F12" s="8" t="str">
        <f t="shared" si="0"/>
        <v>283Difftrol Normal</v>
      </c>
      <c r="G12" s="4">
        <v>12700</v>
      </c>
      <c r="H12" s="25" t="s">
        <v>188</v>
      </c>
      <c r="I12" s="36">
        <v>0</v>
      </c>
    </row>
    <row r="13" spans="1:9" ht="63.75">
      <c r="A13" s="6" t="s">
        <v>36</v>
      </c>
      <c r="B13" s="3">
        <v>28</v>
      </c>
      <c r="C13" s="1" t="s">
        <v>46</v>
      </c>
      <c r="D13" s="2">
        <v>4</v>
      </c>
      <c r="E13" s="5" t="s">
        <v>49</v>
      </c>
      <c r="F13" s="8" t="str">
        <f t="shared" si="0"/>
        <v>284Difftrol High</v>
      </c>
      <c r="G13" s="4">
        <v>12700</v>
      </c>
      <c r="H13" s="25" t="s">
        <v>188</v>
      </c>
      <c r="I13" s="36">
        <v>0</v>
      </c>
    </row>
    <row r="14" spans="1:9" ht="63.75">
      <c r="A14" s="6" t="s">
        <v>36</v>
      </c>
      <c r="B14" s="3">
        <v>28</v>
      </c>
      <c r="C14" s="1" t="s">
        <v>46</v>
      </c>
      <c r="D14" s="2">
        <v>5</v>
      </c>
      <c r="E14" s="5" t="s">
        <v>50</v>
      </c>
      <c r="F14" s="8" t="str">
        <f t="shared" si="0"/>
        <v>285Difftrol Low</v>
      </c>
      <c r="G14" s="4">
        <v>12700</v>
      </c>
      <c r="H14" s="25" t="s">
        <v>188</v>
      </c>
      <c r="I14" s="36">
        <v>0</v>
      </c>
    </row>
    <row r="15" spans="1:9" ht="63.75">
      <c r="A15" s="6" t="s">
        <v>36</v>
      </c>
      <c r="B15" s="3">
        <v>28</v>
      </c>
      <c r="C15" s="1" t="s">
        <v>46</v>
      </c>
      <c r="D15" s="2">
        <v>6</v>
      </c>
      <c r="E15" s="5" t="s">
        <v>51</v>
      </c>
      <c r="F15" s="8" t="str">
        <f t="shared" si="0"/>
        <v>286Lysebio</v>
      </c>
      <c r="G15" s="4">
        <v>8500</v>
      </c>
      <c r="H15" s="25" t="s">
        <v>188</v>
      </c>
      <c r="I15" s="36">
        <v>0</v>
      </c>
    </row>
    <row r="16" spans="1:9" ht="63.75">
      <c r="A16" s="6" t="s">
        <v>36</v>
      </c>
      <c r="B16" s="3">
        <v>28</v>
      </c>
      <c r="C16" s="1" t="s">
        <v>46</v>
      </c>
      <c r="D16" s="2">
        <v>7</v>
      </c>
      <c r="E16" s="5" t="s">
        <v>52</v>
      </c>
      <c r="F16" s="8" t="str">
        <f t="shared" si="0"/>
        <v>287Eosinofix</v>
      </c>
      <c r="G16" s="4">
        <v>10000</v>
      </c>
      <c r="H16" s="25" t="s">
        <v>188</v>
      </c>
      <c r="I16" s="36">
        <v>0</v>
      </c>
    </row>
    <row r="17" spans="1:9" ht="63.75">
      <c r="A17" s="6" t="s">
        <v>36</v>
      </c>
      <c r="B17" s="3">
        <v>28</v>
      </c>
      <c r="C17" s="1" t="s">
        <v>46</v>
      </c>
      <c r="D17" s="2">
        <v>8</v>
      </c>
      <c r="E17" s="5" t="s">
        <v>53</v>
      </c>
      <c r="F17" s="8" t="str">
        <f t="shared" si="0"/>
        <v>288Basolyse II</v>
      </c>
      <c r="G17" s="4">
        <v>8200</v>
      </c>
      <c r="H17" s="25" t="s">
        <v>188</v>
      </c>
      <c r="I17" s="36">
        <v>5</v>
      </c>
    </row>
    <row r="18" spans="1:9" ht="63.75">
      <c r="A18" s="6" t="s">
        <v>36</v>
      </c>
      <c r="B18" s="3">
        <v>28</v>
      </c>
      <c r="C18" s="1" t="s">
        <v>46</v>
      </c>
      <c r="D18" s="2">
        <v>9</v>
      </c>
      <c r="E18" s="5" t="s">
        <v>54</v>
      </c>
      <c r="F18" s="8" t="str">
        <f t="shared" si="0"/>
        <v>289Minotrol CRP Normal</v>
      </c>
      <c r="G18" s="4">
        <v>9500</v>
      </c>
      <c r="H18" s="25" t="s">
        <v>188</v>
      </c>
      <c r="I18" s="36">
        <v>0</v>
      </c>
    </row>
    <row r="19" spans="1:9" ht="63.75">
      <c r="A19" s="6" t="s">
        <v>36</v>
      </c>
      <c r="B19" s="3">
        <v>28</v>
      </c>
      <c r="C19" s="1" t="s">
        <v>46</v>
      </c>
      <c r="D19" s="2">
        <v>10</v>
      </c>
      <c r="E19" s="5" t="s">
        <v>55</v>
      </c>
      <c r="F19" s="8" t="str">
        <f t="shared" si="0"/>
        <v>2810Minotrol CRP High</v>
      </c>
      <c r="G19" s="4">
        <v>9500</v>
      </c>
      <c r="H19" s="25" t="s">
        <v>188</v>
      </c>
      <c r="I19" s="36">
        <v>0</v>
      </c>
    </row>
    <row r="20" spans="1:9" ht="63.75">
      <c r="A20" s="6" t="s">
        <v>36</v>
      </c>
      <c r="B20" s="3">
        <v>28</v>
      </c>
      <c r="C20" s="1" t="s">
        <v>46</v>
      </c>
      <c r="D20" s="2">
        <v>11</v>
      </c>
      <c r="E20" s="5" t="s">
        <v>56</v>
      </c>
      <c r="F20" s="8" t="str">
        <f t="shared" si="0"/>
        <v>2811Minotrol CRP Low</v>
      </c>
      <c r="G20" s="4">
        <v>9500</v>
      </c>
      <c r="H20" s="25" t="s">
        <v>188</v>
      </c>
      <c r="I20" s="36">
        <v>0</v>
      </c>
    </row>
    <row r="21" spans="1:9" ht="63.75">
      <c r="A21" s="6" t="s">
        <v>36</v>
      </c>
      <c r="B21" s="3">
        <v>28</v>
      </c>
      <c r="C21" s="1" t="s">
        <v>46</v>
      </c>
      <c r="D21" s="2">
        <v>13</v>
      </c>
      <c r="E21" s="5" t="s">
        <v>57</v>
      </c>
      <c r="F21" s="8" t="str">
        <f t="shared" si="0"/>
        <v>2813Diluent</v>
      </c>
      <c r="G21" s="4">
        <v>18000</v>
      </c>
      <c r="H21" s="25" t="s">
        <v>188</v>
      </c>
      <c r="I21" s="36">
        <v>2</v>
      </c>
    </row>
    <row r="22" spans="1:9" ht="63.75">
      <c r="A22" s="6" t="s">
        <v>36</v>
      </c>
      <c r="B22" s="3">
        <v>28</v>
      </c>
      <c r="C22" s="1" t="s">
        <v>46</v>
      </c>
      <c r="D22" s="2">
        <v>18</v>
      </c>
      <c r="E22" s="5" t="s">
        <v>58</v>
      </c>
      <c r="F22" s="8" t="str">
        <f t="shared" si="0"/>
        <v>2818Cleaner</v>
      </c>
      <c r="G22" s="4">
        <v>3990</v>
      </c>
      <c r="H22" s="25" t="s">
        <v>188</v>
      </c>
      <c r="I22" s="36">
        <v>8</v>
      </c>
    </row>
    <row r="23" spans="1:9" ht="38.25">
      <c r="A23" s="6" t="s">
        <v>36</v>
      </c>
      <c r="B23" s="3">
        <v>39</v>
      </c>
      <c r="C23" s="1" t="s">
        <v>59</v>
      </c>
      <c r="D23" s="2">
        <v>5</v>
      </c>
      <c r="E23" s="5" t="s">
        <v>60</v>
      </c>
      <c r="F23" s="8" t="str">
        <f t="shared" si="0"/>
        <v>395Fibrinogen</v>
      </c>
      <c r="G23" s="4">
        <v>22200</v>
      </c>
      <c r="H23" s="24" t="s">
        <v>189</v>
      </c>
      <c r="I23" s="36">
        <v>0</v>
      </c>
    </row>
    <row r="24" spans="1:9" ht="38.25">
      <c r="A24" s="6" t="s">
        <v>36</v>
      </c>
      <c r="B24" s="3">
        <v>39</v>
      </c>
      <c r="C24" s="1" t="s">
        <v>59</v>
      </c>
      <c r="D24" s="2">
        <v>7</v>
      </c>
      <c r="E24" s="5" t="s">
        <v>61</v>
      </c>
      <c r="F24" s="8" t="str">
        <f t="shared" si="0"/>
        <v>397Dia Imidazol</v>
      </c>
      <c r="G24" s="4">
        <v>2500</v>
      </c>
      <c r="H24" s="24" t="s">
        <v>189</v>
      </c>
      <c r="I24" s="36">
        <v>0</v>
      </c>
    </row>
    <row r="25" spans="1:9" ht="38.25">
      <c r="A25" s="27" t="s">
        <v>36</v>
      </c>
      <c r="B25" s="28">
        <v>39</v>
      </c>
      <c r="C25" s="29" t="s">
        <v>59</v>
      </c>
      <c r="D25" s="30">
        <v>10</v>
      </c>
      <c r="E25" s="31" t="s">
        <v>187</v>
      </c>
      <c r="F25" s="32" t="str">
        <f t="shared" si="0"/>
        <v>3910Kivete za koagulometar 2D,4D</v>
      </c>
      <c r="G25" s="33">
        <v>6500</v>
      </c>
      <c r="H25" s="34" t="s">
        <v>189</v>
      </c>
      <c r="I25" s="36">
        <v>0</v>
      </c>
    </row>
    <row r="26" spans="1:9" ht="25.5">
      <c r="A26" s="6" t="s">
        <v>36</v>
      </c>
      <c r="B26" s="3">
        <v>44</v>
      </c>
      <c r="C26" s="1" t="s">
        <v>62</v>
      </c>
      <c r="D26" s="2">
        <v>1</v>
      </c>
      <c r="E26" s="5" t="s">
        <v>63</v>
      </c>
      <c r="F26" s="8" t="str">
        <f t="shared" si="0"/>
        <v>441NEOPTIMAL 5</v>
      </c>
      <c r="G26" s="4">
        <v>5684</v>
      </c>
      <c r="H26" s="24" t="s">
        <v>190</v>
      </c>
      <c r="I26" s="36">
        <v>0</v>
      </c>
    </row>
    <row r="27" spans="1:9" ht="25.5">
      <c r="A27" s="6" t="s">
        <v>36</v>
      </c>
      <c r="B27" s="1">
        <v>44</v>
      </c>
      <c r="C27" s="1" t="s">
        <v>62</v>
      </c>
      <c r="D27" s="7">
        <v>2</v>
      </c>
      <c r="E27" s="8" t="s">
        <v>64</v>
      </c>
      <c r="F27" s="8" t="str">
        <f t="shared" si="0"/>
        <v>442STA -SATELLITE CUVETTES</v>
      </c>
      <c r="G27" s="10">
        <v>38140</v>
      </c>
      <c r="H27" s="12" t="s">
        <v>190</v>
      </c>
      <c r="I27" s="36">
        <v>0</v>
      </c>
    </row>
    <row r="28" spans="1:9" ht="25.5">
      <c r="A28" s="6" t="s">
        <v>36</v>
      </c>
      <c r="B28" s="1">
        <v>44</v>
      </c>
      <c r="C28" s="1" t="s">
        <v>62</v>
      </c>
      <c r="D28" s="7">
        <v>4</v>
      </c>
      <c r="E28" s="8" t="s">
        <v>65</v>
      </c>
      <c r="F28" s="8" t="str">
        <f t="shared" si="0"/>
        <v>444STA- LIATEST D-DI PLUS</v>
      </c>
      <c r="G28" s="10">
        <v>137793</v>
      </c>
      <c r="H28" s="12" t="s">
        <v>190</v>
      </c>
      <c r="I28" s="36">
        <v>0</v>
      </c>
    </row>
    <row r="29" spans="1:9" ht="25.5">
      <c r="A29" s="6" t="s">
        <v>36</v>
      </c>
      <c r="B29" s="1">
        <v>44</v>
      </c>
      <c r="C29" s="1" t="s">
        <v>62</v>
      </c>
      <c r="D29" s="7">
        <v>5</v>
      </c>
      <c r="E29" s="8" t="s">
        <v>66</v>
      </c>
      <c r="F29" s="8" t="str">
        <f t="shared" si="0"/>
        <v>445STA- CaCl2 0,025M</v>
      </c>
      <c r="G29" s="10">
        <v>6743</v>
      </c>
      <c r="H29" s="12" t="s">
        <v>190</v>
      </c>
      <c r="I29" s="36">
        <v>0</v>
      </c>
    </row>
    <row r="30" spans="1:9" ht="25.5">
      <c r="A30" s="6" t="s">
        <v>36</v>
      </c>
      <c r="B30" s="1">
        <v>44</v>
      </c>
      <c r="C30" s="1" t="s">
        <v>62</v>
      </c>
      <c r="D30" s="7">
        <v>6</v>
      </c>
      <c r="E30" s="8" t="s">
        <v>67</v>
      </c>
      <c r="F30" s="8" t="str">
        <f t="shared" si="0"/>
        <v xml:space="preserve">446STA- CLEANER SOLUTION </v>
      </c>
      <c r="G30" s="10">
        <v>18833</v>
      </c>
      <c r="H30" s="12" t="s">
        <v>190</v>
      </c>
      <c r="I30" s="36">
        <v>0</v>
      </c>
    </row>
    <row r="31" spans="1:9" ht="25.5">
      <c r="A31" s="6" t="s">
        <v>36</v>
      </c>
      <c r="B31" s="1">
        <v>44</v>
      </c>
      <c r="C31" s="1" t="s">
        <v>62</v>
      </c>
      <c r="D31" s="7">
        <v>7</v>
      </c>
      <c r="E31" s="8" t="s">
        <v>68</v>
      </c>
      <c r="F31" s="8" t="str">
        <f t="shared" si="0"/>
        <v>447STA- DESORB U</v>
      </c>
      <c r="G31" s="10">
        <v>12585</v>
      </c>
      <c r="H31" s="12" t="s">
        <v>190</v>
      </c>
      <c r="I31" s="36">
        <v>0</v>
      </c>
    </row>
    <row r="32" spans="1:9" ht="25.5">
      <c r="A32" s="6" t="s">
        <v>36</v>
      </c>
      <c r="B32" s="1">
        <v>44</v>
      </c>
      <c r="C32" s="1" t="s">
        <v>62</v>
      </c>
      <c r="D32" s="7">
        <v>8</v>
      </c>
      <c r="E32" s="8" t="s">
        <v>69</v>
      </c>
      <c r="F32" s="8" t="str">
        <f t="shared" si="0"/>
        <v>448STA- OWREN KOLLER</v>
      </c>
      <c r="G32" s="10">
        <v>7493</v>
      </c>
      <c r="H32" s="12" t="s">
        <v>190</v>
      </c>
      <c r="I32" s="36">
        <v>0</v>
      </c>
    </row>
    <row r="33" spans="1:9" ht="25.5">
      <c r="A33" s="6" t="s">
        <v>36</v>
      </c>
      <c r="B33" s="1">
        <v>44</v>
      </c>
      <c r="C33" s="1" t="s">
        <v>62</v>
      </c>
      <c r="D33" s="7">
        <v>10</v>
      </c>
      <c r="E33" s="8" t="s">
        <v>70</v>
      </c>
      <c r="F33" s="8" t="str">
        <f t="shared" si="0"/>
        <v>4410STA - CEPHASCREEN 4</v>
      </c>
      <c r="G33" s="10">
        <v>25373</v>
      </c>
      <c r="H33" s="12" t="s">
        <v>190</v>
      </c>
      <c r="I33" s="36">
        <v>0</v>
      </c>
    </row>
    <row r="34" spans="1:9" ht="25.5">
      <c r="A34" s="6" t="s">
        <v>36</v>
      </c>
      <c r="B34" s="1">
        <v>44</v>
      </c>
      <c r="C34" s="1" t="s">
        <v>62</v>
      </c>
      <c r="D34" s="7">
        <v>11</v>
      </c>
      <c r="E34" s="8" t="s">
        <v>71</v>
      </c>
      <c r="F34" s="8" t="str">
        <f t="shared" ref="F34:F65" si="1">B34&amp;D34&amp;E34</f>
        <v>4411STA - COAG CONTROL N+P</v>
      </c>
      <c r="G34" s="10">
        <v>20050</v>
      </c>
      <c r="H34" s="12" t="s">
        <v>190</v>
      </c>
      <c r="I34" s="36">
        <v>0</v>
      </c>
    </row>
    <row r="35" spans="1:9" ht="25.5">
      <c r="A35" s="6" t="s">
        <v>36</v>
      </c>
      <c r="B35" s="1">
        <v>44</v>
      </c>
      <c r="C35" s="1" t="s">
        <v>62</v>
      </c>
      <c r="D35" s="7">
        <v>13</v>
      </c>
      <c r="E35" s="8" t="s">
        <v>72</v>
      </c>
      <c r="F35" s="8" t="str">
        <f t="shared" si="1"/>
        <v>4413STA - LIATEST CONTROL N+P</v>
      </c>
      <c r="G35" s="10">
        <v>31618</v>
      </c>
      <c r="H35" s="12" t="s">
        <v>190</v>
      </c>
      <c r="I35" s="36">
        <v>0</v>
      </c>
    </row>
    <row r="36" spans="1:9" ht="25.5">
      <c r="A36" s="6" t="s">
        <v>36</v>
      </c>
      <c r="B36" s="1">
        <v>46</v>
      </c>
      <c r="C36" s="1" t="s">
        <v>73</v>
      </c>
      <c r="D36" s="7">
        <v>1</v>
      </c>
      <c r="E36" s="8" t="s">
        <v>74</v>
      </c>
      <c r="F36" s="8" t="str">
        <f t="shared" si="1"/>
        <v>461APTT EA LIQUID</v>
      </c>
      <c r="G36" s="10">
        <v>29850</v>
      </c>
      <c r="H36" s="12" t="s">
        <v>34</v>
      </c>
      <c r="I36" s="36">
        <v>0</v>
      </c>
    </row>
    <row r="37" spans="1:9" ht="25.5">
      <c r="A37" s="6" t="s">
        <v>36</v>
      </c>
      <c r="B37" s="1">
        <v>46</v>
      </c>
      <c r="C37" s="1" t="s">
        <v>73</v>
      </c>
      <c r="D37" s="7">
        <v>2</v>
      </c>
      <c r="E37" s="8" t="s">
        <v>75</v>
      </c>
      <c r="F37" s="8" t="str">
        <f t="shared" si="1"/>
        <v>462Calcium Chloride 0.020m</v>
      </c>
      <c r="G37" s="10">
        <v>2650</v>
      </c>
      <c r="H37" s="12" t="s">
        <v>34</v>
      </c>
      <c r="I37" s="36">
        <v>0</v>
      </c>
    </row>
    <row r="38" spans="1:9" ht="25.5">
      <c r="A38" s="6" t="s">
        <v>36</v>
      </c>
      <c r="B38" s="1">
        <v>46</v>
      </c>
      <c r="C38" s="1" t="s">
        <v>73</v>
      </c>
      <c r="D38" s="7">
        <v>3</v>
      </c>
      <c r="E38" s="8" t="s">
        <v>76</v>
      </c>
      <c r="F38" s="8" t="str">
        <f t="shared" si="1"/>
        <v>463Kivete i čelične kuglice za thrombotrack</v>
      </c>
      <c r="G38" s="10">
        <v>17500</v>
      </c>
      <c r="H38" s="12" t="s">
        <v>34</v>
      </c>
      <c r="I38" s="36">
        <v>0</v>
      </c>
    </row>
    <row r="39" spans="1:9" ht="25.5">
      <c r="A39" s="6" t="s">
        <v>36</v>
      </c>
      <c r="B39" s="1">
        <v>46</v>
      </c>
      <c r="C39" s="1" t="s">
        <v>73</v>
      </c>
      <c r="D39" s="7">
        <v>4</v>
      </c>
      <c r="E39" s="8" t="s">
        <v>77</v>
      </c>
      <c r="F39" s="8" t="str">
        <f t="shared" si="1"/>
        <v>464INR Diagen (Rabbit Brain Capillary Reagent)</v>
      </c>
      <c r="G39" s="10">
        <v>12810</v>
      </c>
      <c r="H39" s="12" t="s">
        <v>34</v>
      </c>
      <c r="I39" s="36">
        <v>0</v>
      </c>
    </row>
    <row r="40" spans="1:9" ht="51">
      <c r="A40" s="6" t="s">
        <v>36</v>
      </c>
      <c r="B40" s="1">
        <v>46</v>
      </c>
      <c r="C40" s="1" t="s">
        <v>73</v>
      </c>
      <c r="D40" s="7">
        <v>5</v>
      </c>
      <c r="E40" s="8" t="s">
        <v>78</v>
      </c>
      <c r="F40" s="8" t="str">
        <f t="shared" si="1"/>
        <v xml:space="preserve">465Normalna kontrola za reagens za određjivanje INR iz kapilarnog uzorka </v>
      </c>
      <c r="G40" s="10">
        <v>1750</v>
      </c>
      <c r="H40" s="12" t="s">
        <v>34</v>
      </c>
      <c r="I40" s="36">
        <v>0</v>
      </c>
    </row>
    <row r="41" spans="1:9" ht="51">
      <c r="A41" s="6" t="s">
        <v>36</v>
      </c>
      <c r="B41" s="1">
        <v>46</v>
      </c>
      <c r="C41" s="1" t="s">
        <v>73</v>
      </c>
      <c r="D41" s="7">
        <v>7</v>
      </c>
      <c r="E41" s="8" t="s">
        <v>79</v>
      </c>
      <c r="F41" s="8" t="str">
        <f t="shared" si="1"/>
        <v xml:space="preserve">467Abnormalna  kontrola za reagens za određjivanje INR iz kapilarnog uzorka </v>
      </c>
      <c r="G41" s="10">
        <v>1750</v>
      </c>
      <c r="H41" s="12" t="s">
        <v>34</v>
      </c>
      <c r="I41" s="36">
        <v>0</v>
      </c>
    </row>
    <row r="42" spans="1:9" ht="25.5">
      <c r="A42" s="6" t="s">
        <v>36</v>
      </c>
      <c r="B42" s="1">
        <v>46</v>
      </c>
      <c r="C42" s="1" t="s">
        <v>73</v>
      </c>
      <c r="D42" s="7">
        <v>9</v>
      </c>
      <c r="E42" s="8" t="s">
        <v>80</v>
      </c>
      <c r="F42" s="8" t="str">
        <f t="shared" si="1"/>
        <v>469Tromboplastin S</v>
      </c>
      <c r="G42" s="10">
        <v>14000</v>
      </c>
      <c r="H42" s="12" t="s">
        <v>34</v>
      </c>
      <c r="I42" s="36">
        <v>0</v>
      </c>
    </row>
    <row r="43" spans="1:9" ht="51">
      <c r="A43" s="6" t="s">
        <v>36</v>
      </c>
      <c r="B43" s="1">
        <v>65</v>
      </c>
      <c r="C43" s="1" t="s">
        <v>25</v>
      </c>
      <c r="D43" s="7">
        <v>1</v>
      </c>
      <c r="E43" s="8" t="s">
        <v>0</v>
      </c>
      <c r="F43" s="8" t="str">
        <f t="shared" si="1"/>
        <v>651FT3 reagens</v>
      </c>
      <c r="G43" s="10">
        <v>17500</v>
      </c>
      <c r="H43" s="23" t="s">
        <v>35</v>
      </c>
      <c r="I43" s="36">
        <v>0</v>
      </c>
    </row>
    <row r="44" spans="1:9" ht="51">
      <c r="A44" s="6" t="s">
        <v>36</v>
      </c>
      <c r="B44" s="1">
        <v>65</v>
      </c>
      <c r="C44" s="1" t="s">
        <v>25</v>
      </c>
      <c r="D44" s="7">
        <v>2</v>
      </c>
      <c r="E44" s="8" t="s">
        <v>81</v>
      </c>
      <c r="F44" s="8" t="str">
        <f t="shared" si="1"/>
        <v>652FT3 kalibrator</v>
      </c>
      <c r="G44" s="10">
        <v>11774</v>
      </c>
      <c r="H44" s="12" t="s">
        <v>35</v>
      </c>
      <c r="I44" s="36">
        <v>0</v>
      </c>
    </row>
    <row r="45" spans="1:9" ht="51">
      <c r="A45" s="6" t="s">
        <v>36</v>
      </c>
      <c r="B45" s="1">
        <v>65</v>
      </c>
      <c r="C45" s="1" t="s">
        <v>25</v>
      </c>
      <c r="D45" s="7">
        <v>3</v>
      </c>
      <c r="E45" s="8" t="s">
        <v>82</v>
      </c>
      <c r="F45" s="8" t="str">
        <f t="shared" si="1"/>
        <v>653FT4 reagens</v>
      </c>
      <c r="G45" s="10">
        <v>16000</v>
      </c>
      <c r="H45" s="12" t="s">
        <v>35</v>
      </c>
      <c r="I45" s="36">
        <v>0</v>
      </c>
    </row>
    <row r="46" spans="1:9" ht="51">
      <c r="A46" s="6" t="s">
        <v>36</v>
      </c>
      <c r="B46" s="1">
        <v>65</v>
      </c>
      <c r="C46" s="1" t="s">
        <v>25</v>
      </c>
      <c r="D46" s="7">
        <v>4</v>
      </c>
      <c r="E46" s="8" t="s">
        <v>83</v>
      </c>
      <c r="F46" s="8" t="str">
        <f t="shared" si="1"/>
        <v>654FT4 kalibrator</v>
      </c>
      <c r="G46" s="10">
        <v>6801</v>
      </c>
      <c r="H46" s="12" t="s">
        <v>35</v>
      </c>
      <c r="I46" s="36">
        <v>0</v>
      </c>
    </row>
    <row r="47" spans="1:9" ht="51">
      <c r="A47" s="6" t="s">
        <v>36</v>
      </c>
      <c r="B47" s="1">
        <v>65</v>
      </c>
      <c r="C47" s="1" t="s">
        <v>25</v>
      </c>
      <c r="D47" s="7">
        <v>9</v>
      </c>
      <c r="E47" s="8" t="s">
        <v>84</v>
      </c>
      <c r="F47" s="8" t="str">
        <f t="shared" si="1"/>
        <v>659CA 15.3 reagens</v>
      </c>
      <c r="G47" s="10">
        <v>39000</v>
      </c>
      <c r="H47" s="12" t="s">
        <v>35</v>
      </c>
      <c r="I47" s="36">
        <v>0</v>
      </c>
    </row>
    <row r="48" spans="1:9" ht="51">
      <c r="A48" s="6" t="s">
        <v>36</v>
      </c>
      <c r="B48" s="1">
        <v>65</v>
      </c>
      <c r="C48" s="1" t="s">
        <v>25</v>
      </c>
      <c r="D48" s="7">
        <v>10</v>
      </c>
      <c r="E48" s="8" t="s">
        <v>85</v>
      </c>
      <c r="F48" s="8" t="str">
        <f t="shared" si="1"/>
        <v>6510CA 15.3 kalibrator</v>
      </c>
      <c r="G48" s="10">
        <v>14461</v>
      </c>
      <c r="H48" s="12" t="s">
        <v>35</v>
      </c>
      <c r="I48" s="36">
        <v>0</v>
      </c>
    </row>
    <row r="49" spans="1:9" ht="51">
      <c r="A49" s="6" t="s">
        <v>36</v>
      </c>
      <c r="B49" s="1">
        <v>65</v>
      </c>
      <c r="C49" s="1" t="s">
        <v>25</v>
      </c>
      <c r="D49" s="7">
        <v>11</v>
      </c>
      <c r="E49" s="8" t="s">
        <v>86</v>
      </c>
      <c r="F49" s="8" t="str">
        <f t="shared" si="1"/>
        <v>6511CA 125 reagens</v>
      </c>
      <c r="G49" s="10">
        <v>35000</v>
      </c>
      <c r="H49" s="12" t="s">
        <v>35</v>
      </c>
      <c r="I49" s="36">
        <v>0</v>
      </c>
    </row>
    <row r="50" spans="1:9" ht="51">
      <c r="A50" s="6" t="s">
        <v>36</v>
      </c>
      <c r="B50" s="1">
        <v>65</v>
      </c>
      <c r="C50" s="1" t="s">
        <v>25</v>
      </c>
      <c r="D50" s="9">
        <v>12</v>
      </c>
      <c r="E50" s="8" t="s">
        <v>87</v>
      </c>
      <c r="F50" s="8" t="str">
        <f t="shared" si="1"/>
        <v>6512CA 125 kalibrator</v>
      </c>
      <c r="G50" s="10">
        <v>15255</v>
      </c>
      <c r="H50" s="12" t="s">
        <v>35</v>
      </c>
      <c r="I50" s="36">
        <v>0</v>
      </c>
    </row>
    <row r="51" spans="1:9" ht="51">
      <c r="A51" s="6" t="s">
        <v>36</v>
      </c>
      <c r="B51" s="1">
        <v>65</v>
      </c>
      <c r="C51" s="1" t="s">
        <v>25</v>
      </c>
      <c r="D51" s="9">
        <v>13</v>
      </c>
      <c r="E51" s="8" t="s">
        <v>88</v>
      </c>
      <c r="F51" s="8" t="str">
        <f t="shared" si="1"/>
        <v>6513PSAhyb reagens</v>
      </c>
      <c r="G51" s="10">
        <v>31530</v>
      </c>
      <c r="H51" s="12" t="s">
        <v>35</v>
      </c>
      <c r="I51" s="36">
        <v>0</v>
      </c>
    </row>
    <row r="52" spans="1:9" ht="51">
      <c r="A52" s="6" t="s">
        <v>36</v>
      </c>
      <c r="B52" s="1">
        <v>65</v>
      </c>
      <c r="C52" s="1" t="s">
        <v>25</v>
      </c>
      <c r="D52" s="9">
        <v>14</v>
      </c>
      <c r="E52" s="8" t="s">
        <v>89</v>
      </c>
      <c r="F52" s="8" t="str">
        <f t="shared" si="1"/>
        <v>6514PSAhyb kalibrator</v>
      </c>
      <c r="G52" s="10">
        <v>10185</v>
      </c>
      <c r="H52" s="12" t="s">
        <v>35</v>
      </c>
      <c r="I52" s="36">
        <v>0</v>
      </c>
    </row>
    <row r="53" spans="1:9" ht="51">
      <c r="A53" s="6" t="s">
        <v>36</v>
      </c>
      <c r="B53" s="1">
        <v>65</v>
      </c>
      <c r="C53" s="1" t="s">
        <v>25</v>
      </c>
      <c r="D53" s="9">
        <v>15</v>
      </c>
      <c r="E53" s="8" t="s">
        <v>90</v>
      </c>
      <c r="F53" s="8" t="str">
        <f t="shared" si="1"/>
        <v>6515CEA reagens</v>
      </c>
      <c r="G53" s="10">
        <v>29500</v>
      </c>
      <c r="H53" s="12" t="s">
        <v>35</v>
      </c>
      <c r="I53" s="36">
        <v>0</v>
      </c>
    </row>
    <row r="54" spans="1:9" ht="51">
      <c r="A54" s="6" t="s">
        <v>36</v>
      </c>
      <c r="B54" s="1">
        <v>65</v>
      </c>
      <c r="C54" s="1" t="s">
        <v>25</v>
      </c>
      <c r="D54" s="9">
        <v>16</v>
      </c>
      <c r="E54" s="8" t="s">
        <v>91</v>
      </c>
      <c r="F54" s="8" t="str">
        <f t="shared" si="1"/>
        <v>6516CEA kalibrator</v>
      </c>
      <c r="G54" s="10">
        <v>12435</v>
      </c>
      <c r="H54" s="12" t="s">
        <v>35</v>
      </c>
      <c r="I54" s="36">
        <v>0</v>
      </c>
    </row>
    <row r="55" spans="1:9" ht="51">
      <c r="A55" s="6" t="s">
        <v>36</v>
      </c>
      <c r="B55" s="1">
        <v>65</v>
      </c>
      <c r="C55" s="1" t="s">
        <v>25</v>
      </c>
      <c r="D55" s="9">
        <v>19</v>
      </c>
      <c r="E55" s="8" t="s">
        <v>92</v>
      </c>
      <c r="F55" s="8" t="str">
        <f t="shared" si="1"/>
        <v xml:space="preserve">6519Free PSA hyb reagens </v>
      </c>
      <c r="G55" s="10">
        <v>33000</v>
      </c>
      <c r="H55" s="12" t="s">
        <v>35</v>
      </c>
      <c r="I55" s="36">
        <v>0</v>
      </c>
    </row>
    <row r="56" spans="1:9" ht="51">
      <c r="A56" s="6" t="s">
        <v>36</v>
      </c>
      <c r="B56" s="1">
        <v>65</v>
      </c>
      <c r="C56" s="1" t="s">
        <v>25</v>
      </c>
      <c r="D56" s="9">
        <v>20</v>
      </c>
      <c r="E56" s="8" t="s">
        <v>93</v>
      </c>
      <c r="F56" s="8" t="str">
        <f t="shared" si="1"/>
        <v>6520Free PSA kalibrator</v>
      </c>
      <c r="G56" s="10">
        <v>10185</v>
      </c>
      <c r="H56" s="12" t="s">
        <v>35</v>
      </c>
      <c r="I56" s="36">
        <v>0</v>
      </c>
    </row>
    <row r="57" spans="1:9" ht="51">
      <c r="A57" s="6" t="s">
        <v>36</v>
      </c>
      <c r="B57" s="1">
        <v>65</v>
      </c>
      <c r="C57" s="1" t="s">
        <v>25</v>
      </c>
      <c r="D57" s="9">
        <v>23</v>
      </c>
      <c r="E57" s="8" t="s">
        <v>94</v>
      </c>
      <c r="F57" s="8" t="str">
        <f t="shared" si="1"/>
        <v>6523AFP reagens</v>
      </c>
      <c r="G57" s="10">
        <v>28000</v>
      </c>
      <c r="H57" s="12" t="s">
        <v>35</v>
      </c>
      <c r="I57" s="36">
        <v>0</v>
      </c>
    </row>
    <row r="58" spans="1:9" ht="51">
      <c r="A58" s="6" t="s">
        <v>36</v>
      </c>
      <c r="B58" s="1">
        <v>65</v>
      </c>
      <c r="C58" s="1" t="s">
        <v>25</v>
      </c>
      <c r="D58" s="9">
        <v>24</v>
      </c>
      <c r="E58" s="8" t="s">
        <v>95</v>
      </c>
      <c r="F58" s="8" t="str">
        <f t="shared" si="1"/>
        <v>6524AFP kalibrator</v>
      </c>
      <c r="G58" s="10">
        <v>8959</v>
      </c>
      <c r="H58" s="12" t="s">
        <v>35</v>
      </c>
      <c r="I58" s="36">
        <v>0</v>
      </c>
    </row>
    <row r="59" spans="1:9" ht="51">
      <c r="A59" s="6" t="s">
        <v>36</v>
      </c>
      <c r="B59" s="1">
        <v>65</v>
      </c>
      <c r="C59" s="1" t="s">
        <v>25</v>
      </c>
      <c r="D59" s="9">
        <v>29</v>
      </c>
      <c r="E59" s="8" t="s">
        <v>96</v>
      </c>
      <c r="F59" s="8" t="str">
        <f t="shared" si="1"/>
        <v>6529Feritin reagens</v>
      </c>
      <c r="G59" s="10">
        <v>21936</v>
      </c>
      <c r="H59" s="12" t="s">
        <v>35</v>
      </c>
      <c r="I59" s="36">
        <v>0</v>
      </c>
    </row>
    <row r="60" spans="1:9" ht="51">
      <c r="A60" s="6" t="s">
        <v>36</v>
      </c>
      <c r="B60" s="1">
        <v>65</v>
      </c>
      <c r="C60" s="1" t="s">
        <v>25</v>
      </c>
      <c r="D60" s="9">
        <v>30</v>
      </c>
      <c r="E60" s="8" t="s">
        <v>97</v>
      </c>
      <c r="F60" s="8" t="str">
        <f t="shared" si="1"/>
        <v>6530Feritin kalibrator</v>
      </c>
      <c r="G60" s="10">
        <v>7679</v>
      </c>
      <c r="H60" s="12" t="s">
        <v>35</v>
      </c>
      <c r="I60" s="36">
        <v>0</v>
      </c>
    </row>
    <row r="61" spans="1:9" ht="51">
      <c r="A61" s="6" t="s">
        <v>36</v>
      </c>
      <c r="B61" s="1">
        <v>65</v>
      </c>
      <c r="C61" s="1" t="s">
        <v>25</v>
      </c>
      <c r="D61" s="9">
        <v>31</v>
      </c>
      <c r="E61" s="8" t="s">
        <v>1</v>
      </c>
      <c r="F61" s="8" t="str">
        <f t="shared" si="1"/>
        <v>6531ipTH reagens</v>
      </c>
      <c r="G61" s="10">
        <v>38000</v>
      </c>
      <c r="H61" s="23" t="s">
        <v>35</v>
      </c>
      <c r="I61" s="36">
        <v>0</v>
      </c>
    </row>
    <row r="62" spans="1:9" ht="51">
      <c r="A62" s="6" t="s">
        <v>36</v>
      </c>
      <c r="B62" s="1">
        <v>65</v>
      </c>
      <c r="C62" s="1" t="s">
        <v>25</v>
      </c>
      <c r="D62" s="9">
        <v>32</v>
      </c>
      <c r="E62" s="8" t="s">
        <v>98</v>
      </c>
      <c r="F62" s="8" t="str">
        <f t="shared" si="1"/>
        <v>6532ipTH kalibrator</v>
      </c>
      <c r="G62" s="10">
        <v>17614</v>
      </c>
      <c r="H62" s="12" t="s">
        <v>35</v>
      </c>
      <c r="I62" s="36">
        <v>0</v>
      </c>
    </row>
    <row r="63" spans="1:9" ht="51">
      <c r="A63" s="6" t="s">
        <v>36</v>
      </c>
      <c r="B63" s="1">
        <v>65</v>
      </c>
      <c r="C63" s="1" t="s">
        <v>25</v>
      </c>
      <c r="D63" s="9">
        <v>33</v>
      </c>
      <c r="E63" s="8" t="s">
        <v>99</v>
      </c>
      <c r="F63" s="8" t="str">
        <f t="shared" si="1"/>
        <v>6533Insulin reagens</v>
      </c>
      <c r="G63" s="10">
        <v>31800</v>
      </c>
      <c r="H63" s="12" t="s">
        <v>35</v>
      </c>
      <c r="I63" s="36">
        <v>0</v>
      </c>
    </row>
    <row r="64" spans="1:9" ht="51">
      <c r="A64" s="6" t="s">
        <v>36</v>
      </c>
      <c r="B64" s="1">
        <v>65</v>
      </c>
      <c r="C64" s="1" t="s">
        <v>25</v>
      </c>
      <c r="D64" s="9">
        <v>34</v>
      </c>
      <c r="E64" s="8" t="s">
        <v>100</v>
      </c>
      <c r="F64" s="8" t="str">
        <f t="shared" si="1"/>
        <v>6534Insulin kalibrator</v>
      </c>
      <c r="G64" s="10">
        <v>16711</v>
      </c>
      <c r="H64" s="12" t="s">
        <v>35</v>
      </c>
      <c r="I64" s="36">
        <v>0</v>
      </c>
    </row>
    <row r="65" spans="1:9" ht="51">
      <c r="A65" s="6" t="s">
        <v>36</v>
      </c>
      <c r="B65" s="1">
        <v>65</v>
      </c>
      <c r="C65" s="1" t="s">
        <v>25</v>
      </c>
      <c r="D65" s="9">
        <v>35</v>
      </c>
      <c r="E65" s="8" t="s">
        <v>2</v>
      </c>
      <c r="F65" s="8" t="str">
        <f t="shared" si="1"/>
        <v>6535BNP reagens</v>
      </c>
      <c r="G65" s="10">
        <v>120000</v>
      </c>
      <c r="H65" s="23" t="s">
        <v>35</v>
      </c>
      <c r="I65" s="36">
        <v>0</v>
      </c>
    </row>
    <row r="66" spans="1:9" ht="51">
      <c r="A66" s="6" t="s">
        <v>36</v>
      </c>
      <c r="B66" s="1">
        <v>65</v>
      </c>
      <c r="C66" s="1" t="s">
        <v>25</v>
      </c>
      <c r="D66" s="9">
        <v>36</v>
      </c>
      <c r="E66" s="8" t="s">
        <v>101</v>
      </c>
      <c r="F66" s="8" t="str">
        <f t="shared" ref="F66:F97" si="2">B66&amp;D66&amp;E66</f>
        <v>6536BNP kalibrator</v>
      </c>
      <c r="G66" s="10">
        <v>13521</v>
      </c>
      <c r="H66" s="12" t="s">
        <v>35</v>
      </c>
      <c r="I66" s="36">
        <v>0</v>
      </c>
    </row>
    <row r="67" spans="1:9" ht="51">
      <c r="A67" s="6" t="s">
        <v>36</v>
      </c>
      <c r="B67" s="1">
        <v>65</v>
      </c>
      <c r="C67" s="1" t="s">
        <v>25</v>
      </c>
      <c r="D67" s="9">
        <v>41</v>
      </c>
      <c r="E67" s="8" t="s">
        <v>102</v>
      </c>
      <c r="F67" s="8" t="str">
        <f t="shared" si="2"/>
        <v>6541hTSH reagens</v>
      </c>
      <c r="G67" s="10">
        <v>35000</v>
      </c>
      <c r="H67" s="12" t="s">
        <v>35</v>
      </c>
      <c r="I67" s="36">
        <v>0</v>
      </c>
    </row>
    <row r="68" spans="1:9" ht="51">
      <c r="A68" s="6" t="s">
        <v>36</v>
      </c>
      <c r="B68" s="1">
        <v>65</v>
      </c>
      <c r="C68" s="1" t="s">
        <v>25</v>
      </c>
      <c r="D68" s="9">
        <v>42</v>
      </c>
      <c r="E68" s="8" t="s">
        <v>103</v>
      </c>
      <c r="F68" s="8" t="str">
        <f t="shared" si="2"/>
        <v>6542hTSH kalibrator</v>
      </c>
      <c r="G68" s="10">
        <v>7301</v>
      </c>
      <c r="H68" s="12" t="s">
        <v>35</v>
      </c>
      <c r="I68" s="36">
        <v>0</v>
      </c>
    </row>
    <row r="69" spans="1:9" ht="51">
      <c r="A69" s="6" t="s">
        <v>36</v>
      </c>
      <c r="B69" s="1">
        <v>65</v>
      </c>
      <c r="C69" s="1" t="s">
        <v>25</v>
      </c>
      <c r="D69" s="9">
        <v>43</v>
      </c>
      <c r="E69" s="8" t="s">
        <v>104</v>
      </c>
      <c r="F69" s="8" t="str">
        <f t="shared" si="2"/>
        <v>6543Ca 19-9 reagens</v>
      </c>
      <c r="G69" s="10">
        <v>31500</v>
      </c>
      <c r="H69" s="12" t="s">
        <v>35</v>
      </c>
      <c r="I69" s="36">
        <v>0</v>
      </c>
    </row>
    <row r="70" spans="1:9" ht="51">
      <c r="A70" s="6" t="s">
        <v>36</v>
      </c>
      <c r="B70" s="1">
        <v>65</v>
      </c>
      <c r="C70" s="1" t="s">
        <v>25</v>
      </c>
      <c r="D70" s="9">
        <v>44</v>
      </c>
      <c r="E70" s="8" t="s">
        <v>105</v>
      </c>
      <c r="F70" s="8" t="str">
        <f t="shared" si="2"/>
        <v>6544Ca 19.9 kalibrator</v>
      </c>
      <c r="G70" s="10">
        <v>17378</v>
      </c>
      <c r="H70" s="12" t="s">
        <v>35</v>
      </c>
      <c r="I70" s="36">
        <v>0</v>
      </c>
    </row>
    <row r="71" spans="1:9" ht="51">
      <c r="A71" s="6" t="s">
        <v>36</v>
      </c>
      <c r="B71" s="1">
        <v>65</v>
      </c>
      <c r="C71" s="1" t="s">
        <v>25</v>
      </c>
      <c r="D71" s="9">
        <v>45</v>
      </c>
      <c r="E71" s="8" t="s">
        <v>106</v>
      </c>
      <c r="F71" s="8" t="str">
        <f t="shared" si="2"/>
        <v>6545Total B-HCG reagens</v>
      </c>
      <c r="G71" s="10">
        <v>21577</v>
      </c>
      <c r="H71" s="12" t="s">
        <v>35</v>
      </c>
      <c r="I71" s="36">
        <v>0</v>
      </c>
    </row>
    <row r="72" spans="1:9" ht="51">
      <c r="A72" s="6" t="s">
        <v>36</v>
      </c>
      <c r="B72" s="1">
        <v>65</v>
      </c>
      <c r="C72" s="1" t="s">
        <v>25</v>
      </c>
      <c r="D72" s="9">
        <v>46</v>
      </c>
      <c r="E72" s="8" t="s">
        <v>107</v>
      </c>
      <c r="F72" s="8" t="str">
        <f t="shared" si="2"/>
        <v>6546TOTAL B-HCG kalibrator</v>
      </c>
      <c r="G72" s="10">
        <v>9007</v>
      </c>
      <c r="H72" s="12" t="s">
        <v>35</v>
      </c>
      <c r="I72" s="36">
        <v>0</v>
      </c>
    </row>
    <row r="73" spans="1:9" ht="51">
      <c r="A73" s="6" t="s">
        <v>36</v>
      </c>
      <c r="B73" s="1">
        <v>65</v>
      </c>
      <c r="C73" s="1" t="s">
        <v>25</v>
      </c>
      <c r="D73" s="9">
        <v>47</v>
      </c>
      <c r="E73" s="8" t="s">
        <v>3</v>
      </c>
      <c r="F73" s="8" t="str">
        <f t="shared" si="2"/>
        <v>6547ACCU hsTNI TROPONIN reagens</v>
      </c>
      <c r="G73" s="10">
        <v>34000</v>
      </c>
      <c r="H73" s="23" t="s">
        <v>35</v>
      </c>
      <c r="I73" s="36">
        <v>0</v>
      </c>
    </row>
    <row r="74" spans="1:9" ht="51">
      <c r="A74" s="6" t="s">
        <v>36</v>
      </c>
      <c r="B74" s="1">
        <v>65</v>
      </c>
      <c r="C74" s="1" t="s">
        <v>25</v>
      </c>
      <c r="D74" s="9">
        <v>48</v>
      </c>
      <c r="E74" s="8" t="s">
        <v>108</v>
      </c>
      <c r="F74" s="8" t="str">
        <f t="shared" si="2"/>
        <v>6548ACCU hsTNI kalibrator</v>
      </c>
      <c r="G74" s="10">
        <v>10705</v>
      </c>
      <c r="H74" s="12" t="s">
        <v>35</v>
      </c>
      <c r="I74" s="36">
        <v>0</v>
      </c>
    </row>
    <row r="75" spans="1:9" ht="51">
      <c r="A75" s="6" t="s">
        <v>36</v>
      </c>
      <c r="B75" s="1">
        <v>65</v>
      </c>
      <c r="C75" s="1" t="s">
        <v>25</v>
      </c>
      <c r="D75" s="9">
        <v>49</v>
      </c>
      <c r="E75" s="8" t="s">
        <v>4</v>
      </c>
      <c r="F75" s="8" t="str">
        <f t="shared" si="2"/>
        <v>6549CK-MB reagens</v>
      </c>
      <c r="G75" s="10">
        <v>27030</v>
      </c>
      <c r="H75" s="23" t="s">
        <v>35</v>
      </c>
      <c r="I75" s="36">
        <v>0</v>
      </c>
    </row>
    <row r="76" spans="1:9" ht="51">
      <c r="A76" s="6" t="s">
        <v>36</v>
      </c>
      <c r="B76" s="1">
        <v>65</v>
      </c>
      <c r="C76" s="1" t="s">
        <v>25</v>
      </c>
      <c r="D76" s="9">
        <v>50</v>
      </c>
      <c r="E76" s="8" t="s">
        <v>109</v>
      </c>
      <c r="F76" s="8" t="str">
        <f t="shared" si="2"/>
        <v>6550CK-MB kalibrator</v>
      </c>
      <c r="G76" s="10">
        <v>9694</v>
      </c>
      <c r="H76" s="12" t="s">
        <v>35</v>
      </c>
      <c r="I76" s="36">
        <v>0</v>
      </c>
    </row>
    <row r="77" spans="1:9" ht="51">
      <c r="A77" s="6" t="s">
        <v>36</v>
      </c>
      <c r="B77" s="1">
        <v>65</v>
      </c>
      <c r="C77" s="1" t="s">
        <v>25</v>
      </c>
      <c r="D77" s="9">
        <v>55</v>
      </c>
      <c r="E77" s="8" t="s">
        <v>110</v>
      </c>
      <c r="F77" s="8" t="str">
        <f t="shared" si="2"/>
        <v xml:space="preserve">6555TPO AB reagens </v>
      </c>
      <c r="G77" s="10">
        <v>32000</v>
      </c>
      <c r="H77" s="12" t="s">
        <v>35</v>
      </c>
      <c r="I77" s="36">
        <v>0</v>
      </c>
    </row>
    <row r="78" spans="1:9" ht="51">
      <c r="A78" s="6" t="s">
        <v>36</v>
      </c>
      <c r="B78" s="1">
        <v>65</v>
      </c>
      <c r="C78" s="1" t="s">
        <v>25</v>
      </c>
      <c r="D78" s="9">
        <v>56</v>
      </c>
      <c r="E78" s="8" t="s">
        <v>111</v>
      </c>
      <c r="F78" s="8" t="str">
        <f t="shared" si="2"/>
        <v>6556TPO Ab kalibrator</v>
      </c>
      <c r="G78" s="10">
        <v>27063</v>
      </c>
      <c r="H78" s="12" t="s">
        <v>35</v>
      </c>
      <c r="I78" s="36">
        <v>0</v>
      </c>
    </row>
    <row r="79" spans="1:9" ht="51">
      <c r="A79" s="6" t="s">
        <v>36</v>
      </c>
      <c r="B79" s="1">
        <v>65</v>
      </c>
      <c r="C79" s="1" t="s">
        <v>25</v>
      </c>
      <c r="D79" s="9">
        <v>57</v>
      </c>
      <c r="E79" s="8" t="s">
        <v>5</v>
      </c>
      <c r="F79" s="8" t="str">
        <f t="shared" si="2"/>
        <v>6557Thyroglobulin reagens</v>
      </c>
      <c r="G79" s="10">
        <v>31726</v>
      </c>
      <c r="H79" s="23" t="s">
        <v>35</v>
      </c>
      <c r="I79" s="36">
        <v>0</v>
      </c>
    </row>
    <row r="80" spans="1:9" ht="51">
      <c r="A80" s="6" t="s">
        <v>36</v>
      </c>
      <c r="B80" s="1">
        <v>65</v>
      </c>
      <c r="C80" s="1" t="s">
        <v>25</v>
      </c>
      <c r="D80" s="9">
        <v>58</v>
      </c>
      <c r="E80" s="8" t="s">
        <v>112</v>
      </c>
      <c r="F80" s="8" t="str">
        <f t="shared" si="2"/>
        <v>6558THYROGLOBULIN kalibrator</v>
      </c>
      <c r="G80" s="10">
        <v>15563</v>
      </c>
      <c r="H80" s="12" t="s">
        <v>35</v>
      </c>
      <c r="I80" s="36">
        <v>0</v>
      </c>
    </row>
    <row r="81" spans="1:9" ht="51">
      <c r="A81" s="6" t="s">
        <v>36</v>
      </c>
      <c r="B81" s="1">
        <v>65</v>
      </c>
      <c r="C81" s="1" t="s">
        <v>25</v>
      </c>
      <c r="D81" s="9">
        <v>59</v>
      </c>
      <c r="E81" s="8" t="s">
        <v>113</v>
      </c>
      <c r="F81" s="8" t="str">
        <f t="shared" si="2"/>
        <v>6559Thyroglobulin Antibodi II reagens</v>
      </c>
      <c r="G81" s="10">
        <v>29330</v>
      </c>
      <c r="H81" s="12" t="s">
        <v>35</v>
      </c>
      <c r="I81" s="36">
        <v>0</v>
      </c>
    </row>
    <row r="82" spans="1:9" ht="51">
      <c r="A82" s="6" t="s">
        <v>36</v>
      </c>
      <c r="B82" s="1">
        <v>65</v>
      </c>
      <c r="C82" s="1" t="s">
        <v>25</v>
      </c>
      <c r="D82" s="9">
        <v>60</v>
      </c>
      <c r="E82" s="8" t="s">
        <v>114</v>
      </c>
      <c r="F82" s="8" t="str">
        <f t="shared" si="2"/>
        <v>6560Thyroglobulin Antibody II kalibrator</v>
      </c>
      <c r="G82" s="10">
        <v>14371</v>
      </c>
      <c r="H82" s="12" t="s">
        <v>35</v>
      </c>
      <c r="I82" s="36">
        <v>0</v>
      </c>
    </row>
    <row r="83" spans="1:9" ht="51">
      <c r="A83" s="6" t="s">
        <v>36</v>
      </c>
      <c r="B83" s="1">
        <v>65</v>
      </c>
      <c r="C83" s="1" t="s">
        <v>25</v>
      </c>
      <c r="D83" s="9">
        <v>81</v>
      </c>
      <c r="E83" s="8" t="s">
        <v>115</v>
      </c>
      <c r="F83" s="8" t="str">
        <f t="shared" si="2"/>
        <v>6581Liquicheck Immunoasay  plus Control L 1/2/3</v>
      </c>
      <c r="G83" s="10">
        <v>35800</v>
      </c>
      <c r="H83" s="12" t="s">
        <v>35</v>
      </c>
      <c r="I83" s="36">
        <v>0</v>
      </c>
    </row>
    <row r="84" spans="1:9" ht="51">
      <c r="A84" s="6" t="s">
        <v>36</v>
      </c>
      <c r="B84" s="1">
        <v>65</v>
      </c>
      <c r="C84" s="1" t="s">
        <v>25</v>
      </c>
      <c r="D84" s="9">
        <v>82</v>
      </c>
      <c r="E84" s="8" t="s">
        <v>116</v>
      </c>
      <c r="F84" s="8" t="str">
        <f t="shared" si="2"/>
        <v>6582LIQUICHECK TUMOR MARKER CON L1 6X2ML</v>
      </c>
      <c r="G84" s="10">
        <v>42000</v>
      </c>
      <c r="H84" s="12" t="s">
        <v>35</v>
      </c>
      <c r="I84" s="36">
        <v>0</v>
      </c>
    </row>
    <row r="85" spans="1:9" ht="51">
      <c r="A85" s="6" t="s">
        <v>36</v>
      </c>
      <c r="B85" s="1">
        <v>65</v>
      </c>
      <c r="C85" s="1" t="s">
        <v>25</v>
      </c>
      <c r="D85" s="9">
        <v>83</v>
      </c>
      <c r="E85" s="8" t="s">
        <v>117</v>
      </c>
      <c r="F85" s="8" t="str">
        <f t="shared" si="2"/>
        <v>6583LIQICHECK TUMOR MARKER TRIVEL I MIN pakovanje 3X2 ML</v>
      </c>
      <c r="G85" s="10">
        <v>29000</v>
      </c>
      <c r="H85" s="12" t="s">
        <v>35</v>
      </c>
      <c r="I85" s="36">
        <v>0</v>
      </c>
    </row>
    <row r="86" spans="1:9" ht="51">
      <c r="A86" s="6" t="s">
        <v>36</v>
      </c>
      <c r="B86" s="1">
        <v>65</v>
      </c>
      <c r="C86" s="1" t="s">
        <v>25</v>
      </c>
      <c r="D86" s="9">
        <v>84</v>
      </c>
      <c r="E86" s="8" t="s">
        <v>118</v>
      </c>
      <c r="F86" s="8" t="str">
        <f t="shared" si="2"/>
        <v>6584Liquicheck cardiac marker plus control</v>
      </c>
      <c r="G86" s="10">
        <v>24000</v>
      </c>
      <c r="H86" s="12" t="s">
        <v>35</v>
      </c>
      <c r="I86" s="36">
        <v>0</v>
      </c>
    </row>
    <row r="87" spans="1:9" ht="51">
      <c r="A87" s="6" t="s">
        <v>36</v>
      </c>
      <c r="B87" s="1">
        <v>65</v>
      </c>
      <c r="C87" s="1" t="s">
        <v>25</v>
      </c>
      <c r="D87" s="9">
        <v>86</v>
      </c>
      <c r="E87" s="8" t="s">
        <v>119</v>
      </c>
      <c r="F87" s="8" t="str">
        <f t="shared" si="2"/>
        <v>6586Liquicheck Cardiac Marker Plus Level 1</v>
      </c>
      <c r="G87" s="10">
        <v>24000</v>
      </c>
      <c r="H87" s="12" t="s">
        <v>35</v>
      </c>
      <c r="I87" s="36">
        <v>0</v>
      </c>
    </row>
    <row r="88" spans="1:9" ht="51">
      <c r="A88" s="6" t="s">
        <v>36</v>
      </c>
      <c r="B88" s="1">
        <v>65</v>
      </c>
      <c r="C88" s="1" t="s">
        <v>25</v>
      </c>
      <c r="D88" s="9">
        <v>87</v>
      </c>
      <c r="E88" s="8" t="s">
        <v>120</v>
      </c>
      <c r="F88" s="8" t="str">
        <f t="shared" si="2"/>
        <v>6587Liquicheck Cardiac Marker Plus Level 2</v>
      </c>
      <c r="G88" s="10">
        <v>21000</v>
      </c>
      <c r="H88" s="12" t="s">
        <v>35</v>
      </c>
      <c r="I88" s="36">
        <v>0</v>
      </c>
    </row>
    <row r="89" spans="1:9" ht="51">
      <c r="A89" s="6" t="s">
        <v>36</v>
      </c>
      <c r="B89" s="1">
        <v>65</v>
      </c>
      <c r="C89" s="1" t="s">
        <v>25</v>
      </c>
      <c r="D89" s="9">
        <v>88</v>
      </c>
      <c r="E89" s="8" t="s">
        <v>121</v>
      </c>
      <c r="F89" s="8" t="str">
        <f t="shared" si="2"/>
        <v>6588Liquicheck Cardiac Marker Plus Level 3</v>
      </c>
      <c r="G89" s="10">
        <v>19000</v>
      </c>
      <c r="H89" s="12" t="s">
        <v>35</v>
      </c>
      <c r="I89" s="36">
        <v>0</v>
      </c>
    </row>
    <row r="90" spans="1:9" ht="51">
      <c r="A90" s="6" t="s">
        <v>36</v>
      </c>
      <c r="B90" s="1">
        <v>65</v>
      </c>
      <c r="C90" s="1" t="s">
        <v>25</v>
      </c>
      <c r="D90" s="9">
        <v>89</v>
      </c>
      <c r="E90" s="8" t="s">
        <v>122</v>
      </c>
      <c r="F90" s="8" t="str">
        <f t="shared" si="2"/>
        <v>6589LYPHOCHEK IMMUNOASSAY PLUS CONTROL 1</v>
      </c>
      <c r="G90" s="10">
        <v>30000</v>
      </c>
      <c r="H90" s="12" t="s">
        <v>35</v>
      </c>
      <c r="I90" s="36">
        <v>0</v>
      </c>
    </row>
    <row r="91" spans="1:9" ht="51">
      <c r="A91" s="6" t="s">
        <v>36</v>
      </c>
      <c r="B91" s="1">
        <v>65</v>
      </c>
      <c r="C91" s="1" t="s">
        <v>25</v>
      </c>
      <c r="D91" s="9">
        <v>90</v>
      </c>
      <c r="E91" s="8" t="s">
        <v>123</v>
      </c>
      <c r="F91" s="8" t="str">
        <f t="shared" si="2"/>
        <v>6590LYPHOCHEK IMMUNOASSAY PLUS CONTROL 2</v>
      </c>
      <c r="G91" s="10">
        <v>29800</v>
      </c>
      <c r="H91" s="12" t="s">
        <v>35</v>
      </c>
      <c r="I91" s="36">
        <v>0</v>
      </c>
    </row>
    <row r="92" spans="1:9" ht="51">
      <c r="A92" s="6" t="s">
        <v>36</v>
      </c>
      <c r="B92" s="1">
        <v>65</v>
      </c>
      <c r="C92" s="1" t="s">
        <v>25</v>
      </c>
      <c r="D92" s="9">
        <v>91</v>
      </c>
      <c r="E92" s="8" t="s">
        <v>124</v>
      </c>
      <c r="F92" s="8" t="str">
        <f t="shared" si="2"/>
        <v>6591LYPHOCHEK IMMUNOASSAY PLUS CONTROL 3</v>
      </c>
      <c r="G92" s="10">
        <v>32000</v>
      </c>
      <c r="H92" s="12" t="s">
        <v>35</v>
      </c>
      <c r="I92" s="36">
        <v>0</v>
      </c>
    </row>
    <row r="93" spans="1:9" ht="51">
      <c r="A93" s="6" t="s">
        <v>36</v>
      </c>
      <c r="B93" s="1">
        <v>65</v>
      </c>
      <c r="C93" s="1" t="s">
        <v>25</v>
      </c>
      <c r="D93" s="9">
        <v>92</v>
      </c>
      <c r="E93" s="8" t="s">
        <v>125</v>
      </c>
      <c r="F93" s="8" t="str">
        <f t="shared" si="2"/>
        <v>6592Liquicheck Specialty Immunoassay control L1</v>
      </c>
      <c r="G93" s="10">
        <v>39300</v>
      </c>
      <c r="H93" s="12" t="s">
        <v>35</v>
      </c>
      <c r="I93" s="36">
        <v>0</v>
      </c>
    </row>
    <row r="94" spans="1:9" ht="51">
      <c r="A94" s="6" t="s">
        <v>36</v>
      </c>
      <c r="B94" s="1">
        <v>65</v>
      </c>
      <c r="C94" s="1" t="s">
        <v>25</v>
      </c>
      <c r="D94" s="9">
        <v>93</v>
      </c>
      <c r="E94" s="8" t="s">
        <v>126</v>
      </c>
      <c r="F94" s="8" t="str">
        <f t="shared" si="2"/>
        <v>6593Liquicheck Specialty Immunoassay control L2</v>
      </c>
      <c r="G94" s="10">
        <v>42000</v>
      </c>
      <c r="H94" s="12" t="s">
        <v>35</v>
      </c>
      <c r="I94" s="36">
        <v>0</v>
      </c>
    </row>
    <row r="95" spans="1:9" ht="51">
      <c r="A95" s="6" t="s">
        <v>36</v>
      </c>
      <c r="B95" s="1">
        <v>65</v>
      </c>
      <c r="C95" s="1" t="s">
        <v>25</v>
      </c>
      <c r="D95" s="9">
        <v>94</v>
      </c>
      <c r="E95" s="8" t="s">
        <v>127</v>
      </c>
      <c r="F95" s="8" t="str">
        <f t="shared" si="2"/>
        <v>6594Liquicheck Specialty Immunoassay control L3</v>
      </c>
      <c r="G95" s="10">
        <v>45000</v>
      </c>
      <c r="H95" s="12" t="s">
        <v>35</v>
      </c>
      <c r="I95" s="36">
        <v>0</v>
      </c>
    </row>
    <row r="96" spans="1:9" ht="51">
      <c r="A96" s="6" t="s">
        <v>36</v>
      </c>
      <c r="B96" s="1">
        <v>65</v>
      </c>
      <c r="C96" s="1" t="s">
        <v>25</v>
      </c>
      <c r="D96" s="9">
        <v>96</v>
      </c>
      <c r="E96" s="8" t="s">
        <v>128</v>
      </c>
      <c r="F96" s="8" t="str">
        <f t="shared" si="2"/>
        <v>6596Citranox</v>
      </c>
      <c r="G96" s="10">
        <v>10349</v>
      </c>
      <c r="H96" s="12" t="s">
        <v>35</v>
      </c>
      <c r="I96" s="36">
        <v>0</v>
      </c>
    </row>
    <row r="97" spans="1:9" ht="51">
      <c r="A97" s="6" t="s">
        <v>36</v>
      </c>
      <c r="B97" s="1">
        <v>65</v>
      </c>
      <c r="C97" s="1" t="s">
        <v>25</v>
      </c>
      <c r="D97" s="9">
        <v>97</v>
      </c>
      <c r="E97" s="8" t="s">
        <v>129</v>
      </c>
      <c r="F97" s="8" t="str">
        <f t="shared" si="2"/>
        <v>6597Sample diluent A (ACCESS)</v>
      </c>
      <c r="G97" s="10">
        <v>2700</v>
      </c>
      <c r="H97" s="12" t="s">
        <v>35</v>
      </c>
      <c r="I97" s="36">
        <v>0</v>
      </c>
    </row>
    <row r="98" spans="1:9" ht="51">
      <c r="A98" s="6" t="s">
        <v>36</v>
      </c>
      <c r="B98" s="1">
        <v>65</v>
      </c>
      <c r="C98" s="1" t="s">
        <v>25</v>
      </c>
      <c r="D98" s="9">
        <v>100</v>
      </c>
      <c r="E98" s="8" t="s">
        <v>130</v>
      </c>
      <c r="F98" s="8" t="str">
        <f t="shared" ref="F98:F129" si="3">B98&amp;D98&amp;E98</f>
        <v>65100WASTE BAGS 20 (ACCESS)</v>
      </c>
      <c r="G98" s="10">
        <v>12825</v>
      </c>
      <c r="H98" s="12" t="s">
        <v>35</v>
      </c>
      <c r="I98" s="36">
        <v>0</v>
      </c>
    </row>
    <row r="99" spans="1:9" ht="51">
      <c r="A99" s="6" t="s">
        <v>36</v>
      </c>
      <c r="B99" s="1">
        <v>65</v>
      </c>
      <c r="C99" s="1" t="s">
        <v>25</v>
      </c>
      <c r="D99" s="9">
        <v>102</v>
      </c>
      <c r="E99" s="8" t="s">
        <v>131</v>
      </c>
      <c r="F99" s="8" t="str">
        <f t="shared" si="3"/>
        <v>65102SUBSTRATE 4X130</v>
      </c>
      <c r="G99" s="10">
        <v>29082</v>
      </c>
      <c r="H99" s="12" t="s">
        <v>35</v>
      </c>
      <c r="I99" s="36">
        <v>0</v>
      </c>
    </row>
    <row r="100" spans="1:9" ht="51">
      <c r="A100" s="6" t="s">
        <v>36</v>
      </c>
      <c r="B100" s="1">
        <v>65</v>
      </c>
      <c r="C100" s="1" t="s">
        <v>25</v>
      </c>
      <c r="D100" s="9">
        <v>103</v>
      </c>
      <c r="E100" s="8" t="s">
        <v>132</v>
      </c>
      <c r="F100" s="8" t="str">
        <f t="shared" si="3"/>
        <v>65103REACTION VESSELS 16X98 (ACCESS)</v>
      </c>
      <c r="G100" s="10">
        <v>12440</v>
      </c>
      <c r="H100" s="12" t="s">
        <v>35</v>
      </c>
      <c r="I100" s="36">
        <v>0</v>
      </c>
    </row>
    <row r="101" spans="1:9" ht="51">
      <c r="A101" s="6" t="s">
        <v>36</v>
      </c>
      <c r="B101" s="1">
        <v>65</v>
      </c>
      <c r="C101" s="1" t="s">
        <v>25</v>
      </c>
      <c r="D101" s="9">
        <v>106</v>
      </c>
      <c r="E101" s="8" t="s">
        <v>133</v>
      </c>
      <c r="F101" s="8" t="str">
        <f t="shared" si="3"/>
        <v>65106WASH BUFFER  R 4X1950ML (ACCESS)</v>
      </c>
      <c r="G101" s="10">
        <v>9133</v>
      </c>
      <c r="H101" s="12" t="s">
        <v>35</v>
      </c>
      <c r="I101" s="36">
        <v>0</v>
      </c>
    </row>
    <row r="102" spans="1:9" ht="51">
      <c r="A102" s="6" t="s">
        <v>36</v>
      </c>
      <c r="B102" s="1">
        <v>65</v>
      </c>
      <c r="C102" s="1" t="s">
        <v>25</v>
      </c>
      <c r="D102" s="9">
        <v>107</v>
      </c>
      <c r="E102" s="8" t="s">
        <v>134</v>
      </c>
      <c r="F102" s="8" t="str">
        <f t="shared" si="3"/>
        <v>65107Swab polyester wipe 100/PK stapici</v>
      </c>
      <c r="G102" s="10">
        <v>5843</v>
      </c>
      <c r="H102" s="12" t="s">
        <v>35</v>
      </c>
      <c r="I102" s="36">
        <v>0</v>
      </c>
    </row>
    <row r="103" spans="1:9" ht="51">
      <c r="A103" s="6" t="s">
        <v>36</v>
      </c>
      <c r="B103" s="1">
        <v>65</v>
      </c>
      <c r="C103" s="1" t="s">
        <v>25</v>
      </c>
      <c r="D103" s="9">
        <v>108</v>
      </c>
      <c r="E103" s="8" t="s">
        <v>135</v>
      </c>
      <c r="F103" s="8" t="str">
        <f t="shared" si="3"/>
        <v>65108Bruch aspirate probe</v>
      </c>
      <c r="G103" s="10">
        <v>11227</v>
      </c>
      <c r="H103" s="12" t="s">
        <v>35</v>
      </c>
      <c r="I103" s="36">
        <v>0</v>
      </c>
    </row>
    <row r="104" spans="1:9" ht="51">
      <c r="A104" s="6" t="s">
        <v>36</v>
      </c>
      <c r="B104" s="1">
        <v>65</v>
      </c>
      <c r="C104" s="1" t="s">
        <v>25</v>
      </c>
      <c r="D104" s="9">
        <v>109</v>
      </c>
      <c r="E104" s="8" t="s">
        <v>136</v>
      </c>
      <c r="F104" s="8" t="str">
        <f t="shared" si="3"/>
        <v>65109Sample cups 2ml</v>
      </c>
      <c r="G104" s="10">
        <v>4188</v>
      </c>
      <c r="H104" s="12" t="s">
        <v>35</v>
      </c>
      <c r="I104" s="36">
        <v>0</v>
      </c>
    </row>
    <row r="105" spans="1:9" ht="51">
      <c r="A105" s="6" t="s">
        <v>36</v>
      </c>
      <c r="B105" s="1">
        <v>65</v>
      </c>
      <c r="C105" s="1" t="s">
        <v>25</v>
      </c>
      <c r="D105" s="9">
        <v>111</v>
      </c>
      <c r="E105" s="8" t="s">
        <v>137</v>
      </c>
      <c r="F105" s="8" t="str">
        <f t="shared" si="3"/>
        <v>65111Contrad 70</v>
      </c>
      <c r="G105" s="10">
        <v>8346</v>
      </c>
      <c r="H105" s="12" t="s">
        <v>35</v>
      </c>
      <c r="I105" s="36">
        <v>0</v>
      </c>
    </row>
    <row r="106" spans="1:9" ht="51">
      <c r="A106" s="6" t="s">
        <v>36</v>
      </c>
      <c r="B106" s="1">
        <v>65</v>
      </c>
      <c r="C106" s="1" t="s">
        <v>25</v>
      </c>
      <c r="D106" s="9">
        <v>112</v>
      </c>
      <c r="E106" s="8" t="s">
        <v>138</v>
      </c>
      <c r="F106" s="8" t="str">
        <f t="shared" si="3"/>
        <v>65112SYSTEM CHECK SOLUTION</v>
      </c>
      <c r="G106" s="10">
        <v>3584</v>
      </c>
      <c r="H106" s="12" t="s">
        <v>35</v>
      </c>
      <c r="I106" s="36">
        <v>0</v>
      </c>
    </row>
    <row r="107" spans="1:9" ht="51">
      <c r="A107" s="6" t="s">
        <v>36</v>
      </c>
      <c r="B107" s="1">
        <v>84</v>
      </c>
      <c r="C107" s="1" t="s">
        <v>26</v>
      </c>
      <c r="D107" s="9">
        <v>1</v>
      </c>
      <c r="E107" s="8" t="s">
        <v>139</v>
      </c>
      <c r="F107" s="8" t="str">
        <f t="shared" si="3"/>
        <v>841UF-CELLSHEATH (20 L)</v>
      </c>
      <c r="G107" s="10">
        <v>24212</v>
      </c>
      <c r="H107" s="12" t="s">
        <v>34</v>
      </c>
      <c r="I107" s="36">
        <v>0</v>
      </c>
    </row>
    <row r="108" spans="1:9" ht="51">
      <c r="A108" s="6" t="s">
        <v>36</v>
      </c>
      <c r="B108" s="1">
        <v>84</v>
      </c>
      <c r="C108" s="1" t="s">
        <v>26</v>
      </c>
      <c r="D108" s="9">
        <v>2</v>
      </c>
      <c r="E108" s="8" t="s">
        <v>6</v>
      </c>
      <c r="F108" s="8" t="str">
        <f t="shared" si="3"/>
        <v>842UF-CELLPACK SF  (2 x 2,1 L)</v>
      </c>
      <c r="G108" s="10">
        <v>20176</v>
      </c>
      <c r="H108" s="23" t="s">
        <v>34</v>
      </c>
      <c r="I108" s="36">
        <v>0</v>
      </c>
    </row>
    <row r="109" spans="1:9" ht="51">
      <c r="A109" s="6" t="s">
        <v>36</v>
      </c>
      <c r="B109" s="1">
        <v>84</v>
      </c>
      <c r="C109" s="1" t="s">
        <v>26</v>
      </c>
      <c r="D109" s="9">
        <v>3</v>
      </c>
      <c r="E109" s="8" t="s">
        <v>7</v>
      </c>
      <c r="F109" s="8" t="str">
        <f t="shared" si="3"/>
        <v>843UF-CELLPACK CR  (2 x 2,1 L)</v>
      </c>
      <c r="G109" s="10">
        <v>20176</v>
      </c>
      <c r="H109" s="23" t="s">
        <v>34</v>
      </c>
      <c r="I109" s="36">
        <v>0</v>
      </c>
    </row>
    <row r="110" spans="1:9" ht="51">
      <c r="A110" s="6" t="s">
        <v>36</v>
      </c>
      <c r="B110" s="1">
        <v>84</v>
      </c>
      <c r="C110" s="1" t="s">
        <v>26</v>
      </c>
      <c r="D110" s="9">
        <v>4</v>
      </c>
      <c r="E110" s="8" t="s">
        <v>8</v>
      </c>
      <c r="F110" s="8" t="str">
        <f t="shared" si="3"/>
        <v>844UF-Fluorocell SF (2 x 29 ml)</v>
      </c>
      <c r="G110" s="10">
        <v>30264</v>
      </c>
      <c r="H110" s="23" t="s">
        <v>34</v>
      </c>
      <c r="I110" s="36">
        <v>0</v>
      </c>
    </row>
    <row r="111" spans="1:9" ht="51">
      <c r="A111" s="6" t="s">
        <v>36</v>
      </c>
      <c r="B111" s="1">
        <v>84</v>
      </c>
      <c r="C111" s="1" t="s">
        <v>26</v>
      </c>
      <c r="D111" s="9">
        <v>5</v>
      </c>
      <c r="E111" s="8" t="s">
        <v>9</v>
      </c>
      <c r="F111" s="8" t="str">
        <f t="shared" si="3"/>
        <v>845UF-Fluorocell CR (2 x 29 ml)</v>
      </c>
      <c r="G111" s="10">
        <v>30264</v>
      </c>
      <c r="H111" s="23" t="s">
        <v>34</v>
      </c>
      <c r="I111" s="36">
        <v>0</v>
      </c>
    </row>
    <row r="112" spans="1:9" ht="51">
      <c r="A112" s="6" t="s">
        <v>36</v>
      </c>
      <c r="B112" s="1">
        <v>84</v>
      </c>
      <c r="C112" s="1" t="s">
        <v>26</v>
      </c>
      <c r="D112" s="9">
        <v>6</v>
      </c>
      <c r="E112" s="8" t="s">
        <v>140</v>
      </c>
      <c r="F112" s="8" t="str">
        <f t="shared" si="3"/>
        <v>846Cellcelan U (50 ml)</v>
      </c>
      <c r="G112" s="10">
        <v>12106</v>
      </c>
      <c r="H112" s="12" t="s">
        <v>34</v>
      </c>
      <c r="I112" s="36">
        <v>0</v>
      </c>
    </row>
    <row r="113" spans="1:9" ht="51">
      <c r="A113" s="6" t="s">
        <v>36</v>
      </c>
      <c r="B113" s="1">
        <v>84</v>
      </c>
      <c r="C113" s="1" t="s">
        <v>26</v>
      </c>
      <c r="D113" s="9">
        <v>7</v>
      </c>
      <c r="E113" s="8" t="s">
        <v>141</v>
      </c>
      <c r="F113" s="8" t="str">
        <f t="shared" si="3"/>
        <v>847Meditape UC-9A (10 x 100 strips)</v>
      </c>
      <c r="G113" s="10">
        <v>44421</v>
      </c>
      <c r="H113" s="12" t="s">
        <v>34</v>
      </c>
      <c r="I113" s="36">
        <v>0</v>
      </c>
    </row>
    <row r="114" spans="1:9" ht="51">
      <c r="A114" s="6" t="s">
        <v>36</v>
      </c>
      <c r="B114" s="1">
        <v>84</v>
      </c>
      <c r="C114" s="1" t="s">
        <v>26</v>
      </c>
      <c r="D114" s="9">
        <v>8</v>
      </c>
      <c r="E114" s="8" t="s">
        <v>10</v>
      </c>
      <c r="F114" s="8" t="str">
        <f t="shared" si="3"/>
        <v>848sG Calibrator (5 x 3 levels a 10 ml)</v>
      </c>
      <c r="G114" s="10">
        <v>41297</v>
      </c>
      <c r="H114" s="23" t="s">
        <v>34</v>
      </c>
      <c r="I114" s="36">
        <v>0</v>
      </c>
    </row>
    <row r="115" spans="1:9" ht="51">
      <c r="A115" s="6" t="s">
        <v>36</v>
      </c>
      <c r="B115" s="1">
        <v>84</v>
      </c>
      <c r="C115" s="1" t="s">
        <v>26</v>
      </c>
      <c r="D115" s="9">
        <v>9</v>
      </c>
      <c r="E115" s="8" t="s">
        <v>11</v>
      </c>
      <c r="F115" s="8" t="str">
        <f t="shared" si="3"/>
        <v>849UF-Control (2 levels a 30 ml)</v>
      </c>
      <c r="G115" s="10">
        <v>44246</v>
      </c>
      <c r="H115" s="23" t="s">
        <v>34</v>
      </c>
      <c r="I115" s="36">
        <v>0</v>
      </c>
    </row>
    <row r="116" spans="1:9" ht="51">
      <c r="A116" s="6" t="s">
        <v>36</v>
      </c>
      <c r="B116" s="1">
        <v>84</v>
      </c>
      <c r="C116" s="1" t="s">
        <v>26</v>
      </c>
      <c r="D116" s="9">
        <v>10</v>
      </c>
      <c r="E116" s="8" t="s">
        <v>12</v>
      </c>
      <c r="F116" s="8" t="str">
        <f t="shared" si="3"/>
        <v>8410UC-Control (3 x 2 levels a 10 ml)</v>
      </c>
      <c r="G116" s="10">
        <v>58994</v>
      </c>
      <c r="H116" s="23" t="s">
        <v>34</v>
      </c>
      <c r="I116" s="36">
        <v>0</v>
      </c>
    </row>
    <row r="117" spans="1:9" ht="51">
      <c r="A117" s="6" t="s">
        <v>36</v>
      </c>
      <c r="B117" s="1">
        <v>84</v>
      </c>
      <c r="C117" s="1" t="s">
        <v>26</v>
      </c>
      <c r="D117" s="9">
        <v>11</v>
      </c>
      <c r="E117" s="8" t="s">
        <v>13</v>
      </c>
      <c r="F117" s="8" t="str">
        <f t="shared" si="3"/>
        <v>8411UF-CALIBRATOR 30ML</v>
      </c>
      <c r="G117" s="10">
        <v>43700</v>
      </c>
      <c r="H117" s="23" t="s">
        <v>34</v>
      </c>
      <c r="I117" s="36">
        <v>0</v>
      </c>
    </row>
    <row r="118" spans="1:9" ht="51">
      <c r="A118" s="6" t="s">
        <v>36</v>
      </c>
      <c r="B118" s="1">
        <v>84</v>
      </c>
      <c r="C118" s="1" t="s">
        <v>26</v>
      </c>
      <c r="D118" s="9">
        <v>12</v>
      </c>
      <c r="E118" s="8" t="s">
        <v>142</v>
      </c>
      <c r="F118" s="8" t="str">
        <f t="shared" si="3"/>
        <v>8412SAMPLE CUP CONICAL 4 ML (100 pcs)</v>
      </c>
      <c r="G118" s="10">
        <v>2400</v>
      </c>
      <c r="H118" s="12" t="s">
        <v>34</v>
      </c>
      <c r="I118" s="36">
        <v>0</v>
      </c>
    </row>
    <row r="119" spans="1:9" ht="51">
      <c r="A119" s="6" t="s">
        <v>36</v>
      </c>
      <c r="B119" s="1">
        <v>88</v>
      </c>
      <c r="C119" s="1" t="s">
        <v>143</v>
      </c>
      <c r="D119" s="9">
        <v>1</v>
      </c>
      <c r="E119" s="8" t="s">
        <v>144</v>
      </c>
      <c r="F119" s="8" t="str">
        <f t="shared" si="3"/>
        <v>881Test trake za analizu urina - minimum 10 parametara</v>
      </c>
      <c r="G119" s="11">
        <v>3.57</v>
      </c>
      <c r="H119" s="13" t="s">
        <v>191</v>
      </c>
      <c r="I119" s="36">
        <v>0</v>
      </c>
    </row>
    <row r="120" spans="1:9" ht="38.25">
      <c r="A120" s="6" t="s">
        <v>36</v>
      </c>
      <c r="B120" s="1">
        <v>153</v>
      </c>
      <c r="C120" s="1" t="s">
        <v>17</v>
      </c>
      <c r="D120" s="9">
        <v>3</v>
      </c>
      <c r="E120" s="8" t="s">
        <v>145</v>
      </c>
      <c r="F120" s="8" t="str">
        <f t="shared" si="3"/>
        <v>1533 Urin /CSF albumin kalibrator</v>
      </c>
      <c r="G120" s="10">
        <v>51242</v>
      </c>
      <c r="H120" s="12" t="s">
        <v>35</v>
      </c>
      <c r="I120" s="36">
        <v>0</v>
      </c>
    </row>
    <row r="121" spans="1:9" ht="38.25">
      <c r="A121" s="6" t="s">
        <v>36</v>
      </c>
      <c r="B121" s="1">
        <v>153</v>
      </c>
      <c r="C121" s="1" t="s">
        <v>17</v>
      </c>
      <c r="D121" s="9">
        <v>4</v>
      </c>
      <c r="E121" s="8" t="s">
        <v>146</v>
      </c>
      <c r="F121" s="8" t="str">
        <f t="shared" si="3"/>
        <v>1534 Urin kalibrator</v>
      </c>
      <c r="G121" s="10">
        <v>24000</v>
      </c>
      <c r="H121" s="12" t="s">
        <v>35</v>
      </c>
      <c r="I121" s="36">
        <v>0</v>
      </c>
    </row>
    <row r="122" spans="1:9" ht="38.25">
      <c r="A122" s="6" t="s">
        <v>36</v>
      </c>
      <c r="B122" s="1">
        <v>153</v>
      </c>
      <c r="C122" s="1" t="s">
        <v>17</v>
      </c>
      <c r="D122" s="9">
        <v>5</v>
      </c>
      <c r="E122" s="8" t="s">
        <v>147</v>
      </c>
      <c r="F122" s="8" t="str">
        <f t="shared" si="3"/>
        <v xml:space="preserve">1535 Urin/ CSF Albumin </v>
      </c>
      <c r="G122" s="10">
        <v>97356</v>
      </c>
      <c r="H122" s="12" t="s">
        <v>35</v>
      </c>
      <c r="I122" s="36">
        <v>0</v>
      </c>
    </row>
    <row r="123" spans="1:9" ht="38.25">
      <c r="A123" s="6" t="s">
        <v>36</v>
      </c>
      <c r="B123" s="1">
        <v>153</v>
      </c>
      <c r="C123" s="1" t="s">
        <v>17</v>
      </c>
      <c r="D123" s="9">
        <v>6</v>
      </c>
      <c r="E123" s="8" t="s">
        <v>14</v>
      </c>
      <c r="F123" s="8" t="str">
        <f t="shared" si="3"/>
        <v>1536Albumin</v>
      </c>
      <c r="G123" s="10">
        <v>4960</v>
      </c>
      <c r="H123" s="23" t="s">
        <v>35</v>
      </c>
      <c r="I123" s="36">
        <v>0</v>
      </c>
    </row>
    <row r="124" spans="1:9" ht="38.25">
      <c r="A124" s="6" t="s">
        <v>36</v>
      </c>
      <c r="B124" s="1">
        <v>153</v>
      </c>
      <c r="C124" s="1" t="s">
        <v>17</v>
      </c>
      <c r="D124" s="9">
        <v>7</v>
      </c>
      <c r="E124" s="8" t="s">
        <v>148</v>
      </c>
      <c r="F124" s="8" t="str">
        <f t="shared" si="3"/>
        <v>1537Alfa amilaza</v>
      </c>
      <c r="G124" s="10">
        <v>40000</v>
      </c>
      <c r="H124" s="12" t="s">
        <v>35</v>
      </c>
      <c r="I124" s="36">
        <v>0</v>
      </c>
    </row>
    <row r="125" spans="1:9" ht="38.25">
      <c r="A125" s="6" t="s">
        <v>36</v>
      </c>
      <c r="B125" s="1">
        <v>153</v>
      </c>
      <c r="C125" s="1" t="s">
        <v>17</v>
      </c>
      <c r="D125" s="9">
        <v>8</v>
      </c>
      <c r="E125" s="8" t="s">
        <v>149</v>
      </c>
      <c r="F125" s="8" t="str">
        <f t="shared" si="3"/>
        <v>1538ALP</v>
      </c>
      <c r="G125" s="10">
        <v>6744</v>
      </c>
      <c r="H125" s="12" t="s">
        <v>35</v>
      </c>
      <c r="I125" s="36">
        <v>0</v>
      </c>
    </row>
    <row r="126" spans="1:9" ht="38.25">
      <c r="A126" s="6" t="s">
        <v>36</v>
      </c>
      <c r="B126" s="1">
        <v>153</v>
      </c>
      <c r="C126" s="1" t="s">
        <v>17</v>
      </c>
      <c r="D126" s="9">
        <v>10</v>
      </c>
      <c r="E126" s="8" t="s">
        <v>150</v>
      </c>
      <c r="F126" s="8" t="str">
        <f t="shared" si="3"/>
        <v>15310ALT</v>
      </c>
      <c r="G126" s="10">
        <v>23912</v>
      </c>
      <c r="H126" s="12" t="s">
        <v>35</v>
      </c>
      <c r="I126" s="36">
        <v>0</v>
      </c>
    </row>
    <row r="127" spans="1:9" ht="38.25">
      <c r="A127" s="6" t="s">
        <v>36</v>
      </c>
      <c r="B127" s="1">
        <v>153</v>
      </c>
      <c r="C127" s="1" t="s">
        <v>17</v>
      </c>
      <c r="D127" s="9">
        <v>13</v>
      </c>
      <c r="E127" s="8" t="s">
        <v>151</v>
      </c>
      <c r="F127" s="8" t="str">
        <f t="shared" si="3"/>
        <v>15313AST</v>
      </c>
      <c r="G127" s="10">
        <v>22344</v>
      </c>
      <c r="H127" s="12" t="s">
        <v>35</v>
      </c>
      <c r="I127" s="36">
        <v>0</v>
      </c>
    </row>
    <row r="128" spans="1:9" ht="38.25">
      <c r="A128" s="6" t="s">
        <v>36</v>
      </c>
      <c r="B128" s="1">
        <v>153</v>
      </c>
      <c r="C128" s="1" t="s">
        <v>17</v>
      </c>
      <c r="D128" s="9">
        <v>15</v>
      </c>
      <c r="E128" s="8" t="s">
        <v>152</v>
      </c>
      <c r="F128" s="8" t="str">
        <f t="shared" si="3"/>
        <v>15315Bikarbonati</v>
      </c>
      <c r="G128" s="10">
        <v>53583</v>
      </c>
      <c r="H128" s="12" t="s">
        <v>35</v>
      </c>
      <c r="I128" s="36">
        <v>0</v>
      </c>
    </row>
    <row r="129" spans="1:9" ht="38.25">
      <c r="A129" s="6" t="s">
        <v>36</v>
      </c>
      <c r="B129" s="1">
        <v>153</v>
      </c>
      <c r="C129" s="1" t="s">
        <v>17</v>
      </c>
      <c r="D129" s="9">
        <v>16</v>
      </c>
      <c r="E129" s="8" t="s">
        <v>153</v>
      </c>
      <c r="F129" s="8" t="str">
        <f t="shared" si="3"/>
        <v>15316Bikarbonati kalibrator</v>
      </c>
      <c r="G129" s="10">
        <v>22049.5</v>
      </c>
      <c r="H129" s="12" t="s">
        <v>35</v>
      </c>
      <c r="I129" s="36">
        <v>0</v>
      </c>
    </row>
    <row r="130" spans="1:9" ht="38.25">
      <c r="A130" s="6" t="s">
        <v>36</v>
      </c>
      <c r="B130" s="1">
        <v>153</v>
      </c>
      <c r="C130" s="1" t="s">
        <v>17</v>
      </c>
      <c r="D130" s="9">
        <v>18</v>
      </c>
      <c r="E130" s="8" t="s">
        <v>154</v>
      </c>
      <c r="F130" s="8" t="str">
        <f t="shared" ref="F130:F161" si="4">B130&amp;D130&amp;E130</f>
        <v>15318Bilirubin direktni</v>
      </c>
      <c r="G130" s="10">
        <v>21840</v>
      </c>
      <c r="H130" s="12" t="s">
        <v>35</v>
      </c>
      <c r="I130" s="36">
        <v>0</v>
      </c>
    </row>
    <row r="131" spans="1:9" ht="38.25">
      <c r="A131" s="6" t="s">
        <v>36</v>
      </c>
      <c r="B131" s="1">
        <v>153</v>
      </c>
      <c r="C131" s="1" t="s">
        <v>17</v>
      </c>
      <c r="D131" s="9">
        <v>19</v>
      </c>
      <c r="E131" s="8" t="s">
        <v>18</v>
      </c>
      <c r="F131" s="8" t="str">
        <f t="shared" si="4"/>
        <v>15319Bilirubin ukupan</v>
      </c>
      <c r="G131" s="10">
        <v>15296</v>
      </c>
      <c r="H131" s="23" t="s">
        <v>35</v>
      </c>
      <c r="I131" s="36">
        <v>0</v>
      </c>
    </row>
    <row r="132" spans="1:9" ht="38.25">
      <c r="A132" s="6" t="s">
        <v>36</v>
      </c>
      <c r="B132" s="1">
        <v>153</v>
      </c>
      <c r="C132" s="1" t="s">
        <v>17</v>
      </c>
      <c r="D132" s="9">
        <v>24</v>
      </c>
      <c r="E132" s="8" t="s">
        <v>16</v>
      </c>
      <c r="F132" s="8" t="str">
        <f t="shared" si="4"/>
        <v>15324CK NAC</v>
      </c>
      <c r="G132" s="10">
        <v>23920</v>
      </c>
      <c r="H132" s="23" t="s">
        <v>35</v>
      </c>
      <c r="I132" s="36">
        <v>0</v>
      </c>
    </row>
    <row r="133" spans="1:9" ht="38.25">
      <c r="A133" s="6" t="s">
        <v>36</v>
      </c>
      <c r="B133" s="1">
        <v>153</v>
      </c>
      <c r="C133" s="1" t="s">
        <v>17</v>
      </c>
      <c r="D133" s="9">
        <v>28</v>
      </c>
      <c r="E133" s="8" t="s">
        <v>155</v>
      </c>
      <c r="F133" s="8" t="str">
        <f t="shared" si="4"/>
        <v>15328Control Serum 1</v>
      </c>
      <c r="G133" s="10">
        <v>38124.449999999997</v>
      </c>
      <c r="H133" s="12" t="s">
        <v>35</v>
      </c>
      <c r="I133" s="36">
        <v>0</v>
      </c>
    </row>
    <row r="134" spans="1:9" ht="38.25">
      <c r="A134" s="6" t="s">
        <v>36</v>
      </c>
      <c r="B134" s="1">
        <v>153</v>
      </c>
      <c r="C134" s="1" t="s">
        <v>17</v>
      </c>
      <c r="D134" s="9">
        <v>29</v>
      </c>
      <c r="E134" s="8" t="s">
        <v>156</v>
      </c>
      <c r="F134" s="8" t="str">
        <f t="shared" si="4"/>
        <v>15329Control Serum 2</v>
      </c>
      <c r="G134" s="10">
        <v>38124.449999999997</v>
      </c>
      <c r="H134" s="12" t="s">
        <v>35</v>
      </c>
      <c r="I134" s="36">
        <v>0</v>
      </c>
    </row>
    <row r="135" spans="1:9" ht="38.25">
      <c r="A135" s="6" t="s">
        <v>36</v>
      </c>
      <c r="B135" s="1">
        <v>153</v>
      </c>
      <c r="C135" s="1" t="s">
        <v>17</v>
      </c>
      <c r="D135" s="9">
        <v>30</v>
      </c>
      <c r="E135" s="8" t="s">
        <v>157</v>
      </c>
      <c r="F135" s="8" t="str">
        <f t="shared" si="4"/>
        <v>15330CRP</v>
      </c>
      <c r="G135" s="10">
        <v>114480</v>
      </c>
      <c r="H135" s="12" t="s">
        <v>35</v>
      </c>
      <c r="I135" s="36">
        <v>0</v>
      </c>
    </row>
    <row r="136" spans="1:9" ht="38.25">
      <c r="A136" s="6" t="s">
        <v>36</v>
      </c>
      <c r="B136" s="1">
        <v>153</v>
      </c>
      <c r="C136" s="1" t="s">
        <v>17</v>
      </c>
      <c r="D136" s="9">
        <v>32</v>
      </c>
      <c r="E136" s="8" t="s">
        <v>158</v>
      </c>
      <c r="F136" s="8" t="str">
        <f t="shared" si="4"/>
        <v>15332CRP Latex Calibrator Normal Set</v>
      </c>
      <c r="G136" s="10">
        <v>40453.85</v>
      </c>
      <c r="H136" s="12" t="s">
        <v>35</v>
      </c>
      <c r="I136" s="36">
        <v>0</v>
      </c>
    </row>
    <row r="137" spans="1:9" ht="38.25">
      <c r="A137" s="6" t="s">
        <v>36</v>
      </c>
      <c r="B137" s="1">
        <v>153</v>
      </c>
      <c r="C137" s="1" t="s">
        <v>17</v>
      </c>
      <c r="D137" s="9">
        <v>43</v>
      </c>
      <c r="E137" s="8" t="s">
        <v>159</v>
      </c>
      <c r="F137" s="8" t="str">
        <f t="shared" si="4"/>
        <v>15343GGT</v>
      </c>
      <c r="G137" s="10">
        <v>21060</v>
      </c>
      <c r="H137" s="12" t="s">
        <v>35</v>
      </c>
      <c r="I137" s="36">
        <v>0</v>
      </c>
    </row>
    <row r="138" spans="1:9" ht="38.25">
      <c r="A138" s="6" t="s">
        <v>36</v>
      </c>
      <c r="B138" s="1">
        <v>153</v>
      </c>
      <c r="C138" s="1" t="s">
        <v>17</v>
      </c>
      <c r="D138" s="9">
        <v>44</v>
      </c>
      <c r="E138" s="8" t="s">
        <v>160</v>
      </c>
      <c r="F138" s="8" t="str">
        <f t="shared" si="4"/>
        <v>15344Glucoza</v>
      </c>
      <c r="G138" s="10">
        <v>27560</v>
      </c>
      <c r="H138" s="12" t="s">
        <v>35</v>
      </c>
      <c r="I138" s="36">
        <v>0</v>
      </c>
    </row>
    <row r="139" spans="1:9" ht="38.25">
      <c r="A139" s="6" t="s">
        <v>36</v>
      </c>
      <c r="B139" s="1">
        <v>153</v>
      </c>
      <c r="C139" s="1" t="s">
        <v>17</v>
      </c>
      <c r="D139" s="9">
        <v>46</v>
      </c>
      <c r="E139" s="8" t="s">
        <v>161</v>
      </c>
      <c r="F139" s="8" t="str">
        <f t="shared" si="4"/>
        <v>15346Gvoždje</v>
      </c>
      <c r="G139" s="10">
        <v>15800</v>
      </c>
      <c r="H139" s="12" t="s">
        <v>35</v>
      </c>
      <c r="I139" s="36">
        <v>0</v>
      </c>
    </row>
    <row r="140" spans="1:9" ht="38.25">
      <c r="A140" s="6" t="s">
        <v>36</v>
      </c>
      <c r="B140" s="1">
        <v>153</v>
      </c>
      <c r="C140" s="1" t="s">
        <v>17</v>
      </c>
      <c r="D140" s="9">
        <v>49</v>
      </c>
      <c r="E140" s="8" t="s">
        <v>162</v>
      </c>
      <c r="F140" s="8" t="str">
        <f t="shared" si="4"/>
        <v>15349HDL Holesterol</v>
      </c>
      <c r="G140" s="10">
        <v>42000</v>
      </c>
      <c r="H140" s="12" t="s">
        <v>35</v>
      </c>
      <c r="I140" s="36">
        <v>0</v>
      </c>
    </row>
    <row r="141" spans="1:9" ht="38.25">
      <c r="A141" s="6" t="s">
        <v>36</v>
      </c>
      <c r="B141" s="1">
        <v>153</v>
      </c>
      <c r="C141" s="1" t="s">
        <v>17</v>
      </c>
      <c r="D141" s="9">
        <v>50</v>
      </c>
      <c r="E141" s="8" t="s">
        <v>163</v>
      </c>
      <c r="F141" s="8" t="str">
        <f t="shared" si="4"/>
        <v>15350HDL holesterol kalibrator</v>
      </c>
      <c r="G141" s="10">
        <v>18203.900000000001</v>
      </c>
      <c r="H141" s="12" t="s">
        <v>35</v>
      </c>
      <c r="I141" s="36">
        <v>0</v>
      </c>
    </row>
    <row r="142" spans="1:9" ht="38.25">
      <c r="A142" s="6" t="s">
        <v>36</v>
      </c>
      <c r="B142" s="1">
        <v>153</v>
      </c>
      <c r="C142" s="1" t="s">
        <v>17</v>
      </c>
      <c r="D142" s="9">
        <v>51</v>
      </c>
      <c r="E142" s="8" t="s">
        <v>164</v>
      </c>
      <c r="F142" s="8" t="str">
        <f t="shared" si="4"/>
        <v>15351HDL/LDL holesterol kontrolni serum</v>
      </c>
      <c r="G142" s="10">
        <v>17644.3</v>
      </c>
      <c r="H142" s="12" t="s">
        <v>35</v>
      </c>
      <c r="I142" s="36">
        <v>0</v>
      </c>
    </row>
    <row r="143" spans="1:9" ht="38.25">
      <c r="A143" s="6" t="s">
        <v>36</v>
      </c>
      <c r="B143" s="1">
        <v>153</v>
      </c>
      <c r="C143" s="1" t="s">
        <v>17</v>
      </c>
      <c r="D143" s="9">
        <v>53</v>
      </c>
      <c r="E143" s="8" t="s">
        <v>165</v>
      </c>
      <c r="F143" s="8" t="str">
        <f t="shared" si="4"/>
        <v>15353Holesterol ukupni</v>
      </c>
      <c r="G143" s="10">
        <v>32214</v>
      </c>
      <c r="H143" s="12" t="s">
        <v>35</v>
      </c>
      <c r="I143" s="36">
        <v>0</v>
      </c>
    </row>
    <row r="144" spans="1:9" ht="38.25">
      <c r="A144" s="6" t="s">
        <v>36</v>
      </c>
      <c r="B144" s="1">
        <v>153</v>
      </c>
      <c r="C144" s="1" t="s">
        <v>17</v>
      </c>
      <c r="D144" s="9">
        <v>62</v>
      </c>
      <c r="E144" s="8" t="s">
        <v>166</v>
      </c>
      <c r="F144" s="8" t="str">
        <f t="shared" si="4"/>
        <v>15362ISE buffer</v>
      </c>
      <c r="G144" s="10">
        <v>14621</v>
      </c>
      <c r="H144" s="12" t="s">
        <v>35</v>
      </c>
      <c r="I144" s="36">
        <v>0</v>
      </c>
    </row>
    <row r="145" spans="1:9" ht="38.25">
      <c r="A145" s="6" t="s">
        <v>36</v>
      </c>
      <c r="B145" s="1">
        <v>153</v>
      </c>
      <c r="C145" s="1" t="s">
        <v>17</v>
      </c>
      <c r="D145" s="9">
        <v>63</v>
      </c>
      <c r="E145" s="8" t="s">
        <v>15</v>
      </c>
      <c r="F145" s="8" t="str">
        <f t="shared" si="4"/>
        <v>15363Cleaning Solution</v>
      </c>
      <c r="G145" s="10">
        <v>13889.95</v>
      </c>
      <c r="H145" s="23" t="s">
        <v>35</v>
      </c>
      <c r="I145" s="36">
        <v>0</v>
      </c>
    </row>
    <row r="146" spans="1:9" ht="38.25">
      <c r="A146" s="6" t="s">
        <v>36</v>
      </c>
      <c r="B146" s="1">
        <v>153</v>
      </c>
      <c r="C146" s="1" t="s">
        <v>17</v>
      </c>
      <c r="D146" s="9">
        <v>64</v>
      </c>
      <c r="E146" s="8" t="s">
        <v>167</v>
      </c>
      <c r="F146" s="8" t="str">
        <f t="shared" si="4"/>
        <v>15364ISE High Serum Standard</v>
      </c>
      <c r="G146" s="10">
        <v>10247.65</v>
      </c>
      <c r="H146" s="12" t="s">
        <v>35</v>
      </c>
      <c r="I146" s="36">
        <v>0</v>
      </c>
    </row>
    <row r="147" spans="1:9" ht="38.25">
      <c r="A147" s="6" t="s">
        <v>36</v>
      </c>
      <c r="B147" s="1">
        <v>153</v>
      </c>
      <c r="C147" s="1" t="s">
        <v>17</v>
      </c>
      <c r="D147" s="9">
        <v>65</v>
      </c>
      <c r="E147" s="8" t="s">
        <v>168</v>
      </c>
      <c r="F147" s="8" t="str">
        <f t="shared" si="4"/>
        <v>15365ISE Internal Reference solution</v>
      </c>
      <c r="G147" s="10">
        <v>8898.65</v>
      </c>
      <c r="H147" s="12" t="s">
        <v>35</v>
      </c>
      <c r="I147" s="36">
        <v>0</v>
      </c>
    </row>
    <row r="148" spans="1:9" ht="38.25">
      <c r="A148" s="6" t="s">
        <v>36</v>
      </c>
      <c r="B148" s="1">
        <v>153</v>
      </c>
      <c r="C148" s="1" t="s">
        <v>17</v>
      </c>
      <c r="D148" s="9">
        <v>66</v>
      </c>
      <c r="E148" s="8" t="s">
        <v>169</v>
      </c>
      <c r="F148" s="8" t="str">
        <f t="shared" si="4"/>
        <v>15366ISE Low / High Urine Standard</v>
      </c>
      <c r="G148" s="10">
        <v>12494.4</v>
      </c>
      <c r="H148" s="12" t="s">
        <v>35</v>
      </c>
      <c r="I148" s="36">
        <v>0</v>
      </c>
    </row>
    <row r="149" spans="1:9" ht="38.25">
      <c r="A149" s="6" t="s">
        <v>36</v>
      </c>
      <c r="B149" s="1">
        <v>153</v>
      </c>
      <c r="C149" s="1" t="s">
        <v>17</v>
      </c>
      <c r="D149" s="9">
        <v>67</v>
      </c>
      <c r="E149" s="8" t="s">
        <v>170</v>
      </c>
      <c r="F149" s="8" t="str">
        <f t="shared" si="4"/>
        <v>15367ISE Low Serum Standard</v>
      </c>
      <c r="G149" s="10">
        <v>10247.65</v>
      </c>
      <c r="H149" s="12" t="s">
        <v>35</v>
      </c>
      <c r="I149" s="36">
        <v>0</v>
      </c>
    </row>
    <row r="150" spans="1:9" ht="38.25">
      <c r="A150" s="6" t="s">
        <v>36</v>
      </c>
      <c r="B150" s="1">
        <v>153</v>
      </c>
      <c r="C150" s="1" t="s">
        <v>17</v>
      </c>
      <c r="D150" s="9">
        <v>68</v>
      </c>
      <c r="E150" s="8" t="s">
        <v>19</v>
      </c>
      <c r="F150" s="8" t="str">
        <f t="shared" si="4"/>
        <v>15368ISE Mid Standard</v>
      </c>
      <c r="G150" s="10">
        <v>15080</v>
      </c>
      <c r="H150" s="23" t="s">
        <v>35</v>
      </c>
      <c r="I150" s="36">
        <v>0</v>
      </c>
    </row>
    <row r="151" spans="1:9" ht="38.25">
      <c r="A151" s="6" t="s">
        <v>36</v>
      </c>
      <c r="B151" s="1">
        <v>153</v>
      </c>
      <c r="C151" s="1" t="s">
        <v>17</v>
      </c>
      <c r="D151" s="9">
        <v>69</v>
      </c>
      <c r="E151" s="8" t="s">
        <v>171</v>
      </c>
      <c r="F151" s="8" t="str">
        <f t="shared" si="4"/>
        <v>15369ISE Na/K Selectivity Check</v>
      </c>
      <c r="G151" s="10">
        <v>8157.65</v>
      </c>
      <c r="H151" s="12" t="s">
        <v>35</v>
      </c>
      <c r="I151" s="36">
        <v>0</v>
      </c>
    </row>
    <row r="152" spans="1:9" ht="38.25">
      <c r="A152" s="6" t="s">
        <v>36</v>
      </c>
      <c r="B152" s="1">
        <v>153</v>
      </c>
      <c r="C152" s="1" t="s">
        <v>17</v>
      </c>
      <c r="D152" s="9">
        <v>70</v>
      </c>
      <c r="E152" s="8" t="s">
        <v>172</v>
      </c>
      <c r="F152" s="8" t="str">
        <f t="shared" si="4"/>
        <v>15370ISE Reference solution</v>
      </c>
      <c r="G152" s="10">
        <v>19480</v>
      </c>
      <c r="H152" s="12" t="s">
        <v>35</v>
      </c>
      <c r="I152" s="36">
        <v>0</v>
      </c>
    </row>
    <row r="153" spans="1:9" ht="38.25">
      <c r="A153" s="6" t="s">
        <v>36</v>
      </c>
      <c r="B153" s="1">
        <v>153</v>
      </c>
      <c r="C153" s="1" t="s">
        <v>17</v>
      </c>
      <c r="D153" s="9">
        <v>71</v>
      </c>
      <c r="E153" s="8" t="s">
        <v>20</v>
      </c>
      <c r="F153" s="8" t="str">
        <f t="shared" si="4"/>
        <v>15371ITA kontrola nivo 1</v>
      </c>
      <c r="G153" s="10">
        <v>40000</v>
      </c>
      <c r="H153" s="23" t="s">
        <v>35</v>
      </c>
      <c r="I153" s="36">
        <v>0</v>
      </c>
    </row>
    <row r="154" spans="1:9" ht="38.25">
      <c r="A154" s="6" t="s">
        <v>36</v>
      </c>
      <c r="B154" s="1">
        <v>153</v>
      </c>
      <c r="C154" s="1" t="s">
        <v>17</v>
      </c>
      <c r="D154" s="9">
        <v>72</v>
      </c>
      <c r="E154" s="8" t="s">
        <v>21</v>
      </c>
      <c r="F154" s="8" t="str">
        <f t="shared" si="4"/>
        <v>15372ITA kontrola nivo 2</v>
      </c>
      <c r="G154" s="10">
        <v>40000</v>
      </c>
      <c r="H154" s="23" t="s">
        <v>35</v>
      </c>
      <c r="I154" s="36">
        <v>0</v>
      </c>
    </row>
    <row r="155" spans="1:9" ht="38.25">
      <c r="A155" s="6" t="s">
        <v>36</v>
      </c>
      <c r="B155" s="1">
        <v>153</v>
      </c>
      <c r="C155" s="1" t="s">
        <v>17</v>
      </c>
      <c r="D155" s="9">
        <v>73</v>
      </c>
      <c r="E155" s="8" t="s">
        <v>22</v>
      </c>
      <c r="F155" s="8" t="str">
        <f t="shared" si="4"/>
        <v>15373ITA kontrola nivo 3</v>
      </c>
      <c r="G155" s="10">
        <v>40000</v>
      </c>
      <c r="H155" s="23" t="s">
        <v>35</v>
      </c>
      <c r="I155" s="36">
        <v>0</v>
      </c>
    </row>
    <row r="156" spans="1:9" ht="38.25">
      <c r="A156" s="6" t="s">
        <v>36</v>
      </c>
      <c r="B156" s="1">
        <v>153</v>
      </c>
      <c r="C156" s="1" t="s">
        <v>17</v>
      </c>
      <c r="D156" s="9">
        <v>74</v>
      </c>
      <c r="E156" s="8" t="s">
        <v>23</v>
      </c>
      <c r="F156" s="8" t="str">
        <f t="shared" si="4"/>
        <v>15374Kalcijum</v>
      </c>
      <c r="G156" s="10">
        <v>24360</v>
      </c>
      <c r="H156" s="23" t="s">
        <v>35</v>
      </c>
      <c r="I156" s="36">
        <v>0</v>
      </c>
    </row>
    <row r="157" spans="1:9" ht="38.25">
      <c r="A157" s="6" t="s">
        <v>36</v>
      </c>
      <c r="B157" s="1">
        <v>153</v>
      </c>
      <c r="C157" s="1" t="s">
        <v>17</v>
      </c>
      <c r="D157" s="9">
        <v>77</v>
      </c>
      <c r="E157" s="8" t="s">
        <v>173</v>
      </c>
      <c r="F157" s="8" t="str">
        <f t="shared" si="4"/>
        <v>15377Kreatinin</v>
      </c>
      <c r="G157" s="10">
        <v>6105</v>
      </c>
      <c r="H157" s="12" t="s">
        <v>35</v>
      </c>
      <c r="I157" s="36">
        <v>0</v>
      </c>
    </row>
    <row r="158" spans="1:9" ht="38.25">
      <c r="A158" s="6" t="s">
        <v>36</v>
      </c>
      <c r="B158" s="1">
        <v>153</v>
      </c>
      <c r="C158" s="1" t="s">
        <v>17</v>
      </c>
      <c r="D158" s="9">
        <v>78</v>
      </c>
      <c r="E158" s="8" t="s">
        <v>174</v>
      </c>
      <c r="F158" s="8" t="str">
        <f t="shared" si="4"/>
        <v xml:space="preserve">15378LDH  (SCE) </v>
      </c>
      <c r="G158" s="10">
        <v>26240</v>
      </c>
      <c r="H158" s="12" t="s">
        <v>35</v>
      </c>
      <c r="I158" s="36">
        <v>0</v>
      </c>
    </row>
    <row r="159" spans="1:9" ht="38.25">
      <c r="A159" s="6" t="s">
        <v>36</v>
      </c>
      <c r="B159" s="1">
        <v>153</v>
      </c>
      <c r="C159" s="1" t="s">
        <v>17</v>
      </c>
      <c r="D159" s="9">
        <v>79</v>
      </c>
      <c r="E159" s="8" t="s">
        <v>24</v>
      </c>
      <c r="F159" s="8" t="str">
        <f t="shared" si="4"/>
        <v>15379LDH (P-L IFCC)</v>
      </c>
      <c r="G159" s="10">
        <v>21503</v>
      </c>
      <c r="H159" s="23" t="s">
        <v>35</v>
      </c>
      <c r="I159" s="36">
        <v>0</v>
      </c>
    </row>
    <row r="160" spans="1:9" ht="38.25">
      <c r="A160" s="6" t="s">
        <v>36</v>
      </c>
      <c r="B160" s="1">
        <v>153</v>
      </c>
      <c r="C160" s="1" t="s">
        <v>17</v>
      </c>
      <c r="D160" s="9">
        <v>84</v>
      </c>
      <c r="E160" s="8" t="s">
        <v>175</v>
      </c>
      <c r="F160" s="8" t="str">
        <f t="shared" si="4"/>
        <v>15384Liqicheck Urine Chemistry Control</v>
      </c>
      <c r="G160" s="10">
        <v>4500</v>
      </c>
      <c r="H160" s="12" t="s">
        <v>35</v>
      </c>
      <c r="I160" s="36">
        <v>0</v>
      </c>
    </row>
    <row r="161" spans="1:9" ht="38.25">
      <c r="A161" s="6" t="s">
        <v>36</v>
      </c>
      <c r="B161" s="1">
        <v>153</v>
      </c>
      <c r="C161" s="1" t="s">
        <v>17</v>
      </c>
      <c r="D161" s="9">
        <v>92</v>
      </c>
      <c r="E161" s="8" t="s">
        <v>176</v>
      </c>
      <c r="F161" s="8" t="str">
        <f t="shared" si="4"/>
        <v>15392Mokraćna kiselina</v>
      </c>
      <c r="G161" s="10">
        <v>20000</v>
      </c>
      <c r="H161" s="12" t="s">
        <v>35</v>
      </c>
      <c r="I161" s="36">
        <v>0</v>
      </c>
    </row>
    <row r="162" spans="1:9" ht="38.25">
      <c r="A162" s="6" t="s">
        <v>36</v>
      </c>
      <c r="B162" s="1">
        <v>153</v>
      </c>
      <c r="C162" s="1" t="s">
        <v>17</v>
      </c>
      <c r="D162" s="9">
        <v>97</v>
      </c>
      <c r="E162" s="8" t="s">
        <v>177</v>
      </c>
      <c r="F162" s="8" t="str">
        <f t="shared" ref="F162:F170" si="5">B162&amp;D162&amp;E162</f>
        <v>15397Fosfor</v>
      </c>
      <c r="G162" s="10">
        <v>12036</v>
      </c>
      <c r="H162" s="12" t="s">
        <v>35</v>
      </c>
      <c r="I162" s="36">
        <v>0</v>
      </c>
    </row>
    <row r="163" spans="1:9" ht="38.25">
      <c r="A163" s="6" t="s">
        <v>36</v>
      </c>
      <c r="B163" s="1">
        <v>153</v>
      </c>
      <c r="C163" s="1" t="s">
        <v>17</v>
      </c>
      <c r="D163" s="9">
        <v>99</v>
      </c>
      <c r="E163" s="8" t="s">
        <v>178</v>
      </c>
      <c r="F163" s="8" t="str">
        <f t="shared" si="5"/>
        <v>15399System Serum  kalibrator</v>
      </c>
      <c r="G163" s="10">
        <v>28418.3</v>
      </c>
      <c r="H163" s="12" t="s">
        <v>35</v>
      </c>
      <c r="I163" s="36">
        <v>0</v>
      </c>
    </row>
    <row r="164" spans="1:9" ht="38.25">
      <c r="A164" s="6" t="s">
        <v>36</v>
      </c>
      <c r="B164" s="1">
        <v>153</v>
      </c>
      <c r="C164" s="1" t="s">
        <v>17</v>
      </c>
      <c r="D164" s="9">
        <v>102</v>
      </c>
      <c r="E164" s="8" t="s">
        <v>179</v>
      </c>
      <c r="F164" s="8" t="str">
        <f t="shared" si="5"/>
        <v>153102Trigliceridi</v>
      </c>
      <c r="G164" s="10">
        <v>24000</v>
      </c>
      <c r="H164" s="12" t="s">
        <v>35</v>
      </c>
      <c r="I164" s="36">
        <v>0</v>
      </c>
    </row>
    <row r="165" spans="1:9" ht="38.25">
      <c r="A165" s="6" t="s">
        <v>36</v>
      </c>
      <c r="B165" s="1">
        <v>153</v>
      </c>
      <c r="C165" s="1" t="s">
        <v>17</v>
      </c>
      <c r="D165" s="9">
        <v>103</v>
      </c>
      <c r="E165" s="8" t="s">
        <v>180</v>
      </c>
      <c r="F165" s="8" t="str">
        <f t="shared" si="5"/>
        <v>153103UIBC</v>
      </c>
      <c r="G165" s="10">
        <v>13131</v>
      </c>
      <c r="H165" s="12" t="s">
        <v>35</v>
      </c>
      <c r="I165" s="36">
        <v>0</v>
      </c>
    </row>
    <row r="166" spans="1:9" ht="38.25">
      <c r="A166" s="6" t="s">
        <v>36</v>
      </c>
      <c r="B166" s="1">
        <v>153</v>
      </c>
      <c r="C166" s="1" t="s">
        <v>17</v>
      </c>
      <c r="D166" s="9">
        <v>104</v>
      </c>
      <c r="E166" s="8" t="s">
        <v>181</v>
      </c>
      <c r="F166" s="8" t="str">
        <f t="shared" si="5"/>
        <v>153104Ukupni proteini</v>
      </c>
      <c r="G166" s="10">
        <v>6000</v>
      </c>
      <c r="H166" s="12" t="s">
        <v>35</v>
      </c>
      <c r="I166" s="36">
        <v>0</v>
      </c>
    </row>
    <row r="167" spans="1:9" ht="38.25">
      <c r="A167" s="6" t="s">
        <v>36</v>
      </c>
      <c r="B167" s="1">
        <v>153</v>
      </c>
      <c r="C167" s="1" t="s">
        <v>17</v>
      </c>
      <c r="D167" s="9">
        <v>106</v>
      </c>
      <c r="E167" s="8" t="s">
        <v>182</v>
      </c>
      <c r="F167" s="8" t="str">
        <f t="shared" si="5"/>
        <v>153106Urea</v>
      </c>
      <c r="G167" s="10">
        <v>32000</v>
      </c>
      <c r="H167" s="12" t="s">
        <v>35</v>
      </c>
      <c r="I167" s="36">
        <v>0</v>
      </c>
    </row>
    <row r="168" spans="1:9" ht="38.25">
      <c r="A168" s="6" t="s">
        <v>36</v>
      </c>
      <c r="B168" s="1">
        <v>153</v>
      </c>
      <c r="C168" s="1" t="s">
        <v>17</v>
      </c>
      <c r="D168" s="9">
        <v>108</v>
      </c>
      <c r="E168" s="8" t="s">
        <v>183</v>
      </c>
      <c r="F168" s="8" t="str">
        <f t="shared" si="5"/>
        <v xml:space="preserve">153108Wash solution </v>
      </c>
      <c r="G168" s="10">
        <v>26054.7</v>
      </c>
      <c r="H168" s="12" t="s">
        <v>35</v>
      </c>
      <c r="I168" s="36">
        <v>0</v>
      </c>
    </row>
    <row r="169" spans="1:9" ht="38.25">
      <c r="A169" s="6" t="s">
        <v>36</v>
      </c>
      <c r="B169" s="1">
        <v>153</v>
      </c>
      <c r="C169" s="1" t="s">
        <v>17</v>
      </c>
      <c r="D169" s="9">
        <v>113</v>
      </c>
      <c r="E169" s="8" t="s">
        <v>184</v>
      </c>
      <c r="F169" s="8" t="str">
        <f t="shared" si="5"/>
        <v xml:space="preserve">153113Proteinin u urinu </v>
      </c>
      <c r="G169" s="10">
        <v>9049</v>
      </c>
      <c r="H169" s="12" t="s">
        <v>35</v>
      </c>
      <c r="I169" s="36">
        <v>0</v>
      </c>
    </row>
    <row r="170" spans="1:9" ht="25.5">
      <c r="A170" s="6" t="s">
        <v>36</v>
      </c>
      <c r="B170" s="1">
        <v>205</v>
      </c>
      <c r="C170" s="1" t="s">
        <v>185</v>
      </c>
      <c r="D170" s="9">
        <v>1</v>
      </c>
      <c r="E170" s="8" t="s">
        <v>186</v>
      </c>
      <c r="F170" s="8" t="str">
        <f t="shared" si="5"/>
        <v>2051HBA1C</v>
      </c>
      <c r="G170" s="10">
        <v>13800</v>
      </c>
      <c r="H170" s="12" t="s">
        <v>192</v>
      </c>
      <c r="I170" s="36">
        <v>0</v>
      </c>
    </row>
  </sheetData>
  <autoFilter ref="A1:H170" xr:uid="{35968054-DC78-485C-AC80-4E4B02A35D26}"/>
  <sortState ref="A2:H194">
    <sortCondition ref="B2:B194"/>
    <sortCondition ref="D2:D19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2020-11-14T10:21:08Z</dcterms:modified>
</cp:coreProperties>
</file>